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7235" windowHeight="7485" tabRatio="751" firstSheet="4" activeTab="5"/>
  </bookViews>
  <sheets>
    <sheet name="Totals" sheetId="1" r:id="rId1"/>
    <sheet name="Expense Chart" sheetId="18" r:id="rId2"/>
    <sheet name="1-Automobile" sheetId="2" r:id="rId3"/>
    <sheet name="2-Cost of Goods Sold" sheetId="4" r:id="rId4"/>
    <sheet name="3-Depletion" sheetId="5" r:id="rId5"/>
    <sheet name="4-Depreciation" sheetId="6" r:id="rId6"/>
    <sheet name="5-Employee Pay" sheetId="8" r:id="rId7"/>
    <sheet name="6-Interest" sheetId="9" r:id="rId8"/>
    <sheet name="7-Insurance" sheetId="10" r:id="rId9"/>
    <sheet name="8-Legal &amp; Professional Fees" sheetId="11" r:id="rId10"/>
    <sheet name="9-Pension Plans" sheetId="12" r:id="rId11"/>
    <sheet name="10-Rent" sheetId="13" r:id="rId12"/>
    <sheet name="11-Startup Cost" sheetId="14" r:id="rId13"/>
    <sheet name="12-Taxes" sheetId="15" r:id="rId14"/>
    <sheet name="13-Travel" sheetId="16" r:id="rId15"/>
    <sheet name="14-Other" sheetId="17" r:id="rId16"/>
    <sheet name="15-Revenues" sheetId="19" r:id="rId17"/>
  </sheets>
  <calcPr calcId="145621"/>
</workbook>
</file>

<file path=xl/calcChain.xml><?xml version="1.0" encoding="utf-8"?>
<calcChain xmlns="http://schemas.openxmlformats.org/spreadsheetml/2006/main">
  <c r="D80" i="6" l="1"/>
  <c r="D79" i="6"/>
  <c r="D78" i="6"/>
  <c r="D77" i="6"/>
  <c r="D76" i="6"/>
  <c r="F80" i="14" l="1"/>
  <c r="F81" i="14"/>
  <c r="F82" i="14"/>
  <c r="F83" i="14"/>
  <c r="F84" i="14"/>
  <c r="F85" i="14"/>
  <c r="F86" i="14"/>
  <c r="F87" i="14"/>
  <c r="F88" i="14"/>
  <c r="F89" i="14"/>
  <c r="F90" i="14"/>
  <c r="F213" i="17"/>
  <c r="F214" i="17"/>
  <c r="F215" i="17"/>
  <c r="F115" i="17"/>
  <c r="F105" i="17"/>
  <c r="F106" i="17"/>
  <c r="F101" i="17"/>
  <c r="F76" i="17"/>
  <c r="F77" i="17"/>
  <c r="F78" i="17"/>
  <c r="F79" i="17"/>
  <c r="F80" i="17"/>
  <c r="F81" i="17"/>
  <c r="F82" i="17"/>
  <c r="F83" i="17"/>
  <c r="F84" i="17"/>
  <c r="F85" i="17"/>
  <c r="F86" i="17"/>
  <c r="F87" i="17"/>
  <c r="F88" i="17"/>
  <c r="F89" i="17"/>
  <c r="F90" i="17"/>
  <c r="F91" i="17"/>
  <c r="F99" i="17"/>
  <c r="F58" i="17"/>
  <c r="F59" i="17"/>
  <c r="F60" i="17"/>
  <c r="F61" i="17"/>
  <c r="F62" i="17"/>
  <c r="F63" i="17"/>
  <c r="F64" i="17"/>
  <c r="F36" i="17"/>
  <c r="F37" i="17"/>
  <c r="F38" i="17"/>
  <c r="E6" i="17"/>
  <c r="E7" i="17"/>
  <c r="E8" i="17"/>
  <c r="E9" i="17"/>
  <c r="E5" i="17"/>
  <c r="E10" i="17"/>
  <c r="E11" i="17"/>
  <c r="A171" i="19" l="1"/>
  <c r="D174" i="19" l="1"/>
  <c r="D173" i="19"/>
  <c r="D172" i="19"/>
  <c r="D171" i="19"/>
  <c r="D170" i="19"/>
  <c r="D169" i="19"/>
  <c r="A176" i="19"/>
  <c r="A175" i="19"/>
  <c r="A174" i="19"/>
  <c r="A173" i="19"/>
  <c r="A172" i="19"/>
  <c r="A170" i="19"/>
  <c r="A169" i="19"/>
  <c r="A168" i="19"/>
  <c r="A167" i="19"/>
  <c r="E162" i="19"/>
  <c r="E161" i="19"/>
  <c r="E160" i="19"/>
  <c r="E159" i="19"/>
  <c r="E158" i="19"/>
  <c r="E157" i="19"/>
  <c r="E156" i="19"/>
  <c r="E155" i="19"/>
  <c r="E154" i="19"/>
  <c r="E153" i="19"/>
  <c r="E152" i="19"/>
  <c r="E151" i="19"/>
  <c r="D163" i="19" s="1"/>
  <c r="D176" i="19" s="1"/>
  <c r="E146" i="19"/>
  <c r="E145" i="19"/>
  <c r="E144" i="19"/>
  <c r="E143" i="19"/>
  <c r="E142" i="19"/>
  <c r="E141" i="19"/>
  <c r="E140" i="19"/>
  <c r="E139" i="19"/>
  <c r="E138" i="19"/>
  <c r="E137" i="19"/>
  <c r="E136" i="19"/>
  <c r="E135" i="19"/>
  <c r="D147" i="19" s="1"/>
  <c r="D175" i="19" s="1"/>
  <c r="E130" i="19"/>
  <c r="E129" i="19"/>
  <c r="E128" i="19"/>
  <c r="E127" i="19"/>
  <c r="E126" i="19"/>
  <c r="E125" i="19"/>
  <c r="E124" i="19"/>
  <c r="E123" i="19"/>
  <c r="E122" i="19"/>
  <c r="E121" i="19"/>
  <c r="E120" i="19"/>
  <c r="E119" i="19"/>
  <c r="D131" i="19" s="1"/>
  <c r="E114" i="19"/>
  <c r="E113" i="19"/>
  <c r="E112" i="19"/>
  <c r="E111" i="19"/>
  <c r="E110" i="19"/>
  <c r="E109" i="19"/>
  <c r="E108" i="19"/>
  <c r="E107" i="19"/>
  <c r="E106" i="19"/>
  <c r="E105" i="19"/>
  <c r="E104" i="19"/>
  <c r="E103" i="19"/>
  <c r="D115" i="19" s="1"/>
  <c r="E98" i="19"/>
  <c r="E97" i="19"/>
  <c r="E96" i="19"/>
  <c r="E95" i="19"/>
  <c r="E94" i="19"/>
  <c r="E93" i="19"/>
  <c r="E92" i="19"/>
  <c r="E91" i="19"/>
  <c r="E90" i="19"/>
  <c r="E89" i="19"/>
  <c r="E88" i="19"/>
  <c r="E87" i="19"/>
  <c r="D99" i="19" s="1"/>
  <c r="E82" i="19"/>
  <c r="E81" i="19"/>
  <c r="E80" i="19"/>
  <c r="E79" i="19"/>
  <c r="E78" i="19"/>
  <c r="E77" i="19"/>
  <c r="E76" i="19"/>
  <c r="E75" i="19"/>
  <c r="E74" i="19"/>
  <c r="E73" i="19"/>
  <c r="E72" i="19"/>
  <c r="E71" i="19"/>
  <c r="D83" i="19" s="1"/>
  <c r="E66" i="19"/>
  <c r="E65" i="19"/>
  <c r="E64" i="19"/>
  <c r="E63" i="19"/>
  <c r="E62" i="19"/>
  <c r="E61" i="19"/>
  <c r="E60" i="19"/>
  <c r="E59" i="19"/>
  <c r="E58" i="19"/>
  <c r="E57" i="19"/>
  <c r="E56" i="19"/>
  <c r="E55" i="19"/>
  <c r="D67" i="19" s="1"/>
  <c r="E50" i="19"/>
  <c r="E49" i="19"/>
  <c r="E48" i="19"/>
  <c r="E47" i="19"/>
  <c r="E46" i="19"/>
  <c r="E45" i="19"/>
  <c r="E44" i="19"/>
  <c r="E43" i="19"/>
  <c r="E42" i="19"/>
  <c r="E41" i="19"/>
  <c r="E40" i="19"/>
  <c r="E39" i="19"/>
  <c r="D51" i="19" s="1"/>
  <c r="E33" i="19"/>
  <c r="E32" i="19"/>
  <c r="E31" i="19"/>
  <c r="E30" i="19"/>
  <c r="E29" i="19"/>
  <c r="E28" i="19"/>
  <c r="E27" i="19"/>
  <c r="E26" i="19"/>
  <c r="E25" i="19"/>
  <c r="E24" i="19"/>
  <c r="E23" i="19"/>
  <c r="E22" i="19"/>
  <c r="D34" i="19" s="1"/>
  <c r="D168" i="19" s="1"/>
  <c r="E16" i="19"/>
  <c r="E15" i="19"/>
  <c r="E14" i="19"/>
  <c r="E13" i="19"/>
  <c r="E12" i="19"/>
  <c r="E11" i="19"/>
  <c r="E10" i="19"/>
  <c r="E9" i="19"/>
  <c r="E8" i="19"/>
  <c r="E7" i="19"/>
  <c r="E6" i="19"/>
  <c r="E5" i="19"/>
  <c r="D17" i="19" s="1"/>
  <c r="D167" i="19" s="1"/>
  <c r="D179" i="19" l="1"/>
  <c r="B24" i="1" s="1"/>
  <c r="E9" i="6"/>
  <c r="I68" i="6"/>
  <c r="F72" i="6"/>
  <c r="F71" i="6"/>
  <c r="F70" i="6"/>
  <c r="F69" i="6"/>
  <c r="E72" i="6"/>
  <c r="E71" i="6"/>
  <c r="E70" i="6"/>
  <c r="E69" i="6"/>
  <c r="D69" i="6"/>
  <c r="I60" i="6"/>
  <c r="F64" i="6"/>
  <c r="F63" i="6"/>
  <c r="F62" i="6"/>
  <c r="F61" i="6"/>
  <c r="E64" i="6"/>
  <c r="E63" i="6"/>
  <c r="E62" i="6"/>
  <c r="E61" i="6"/>
  <c r="D61" i="6"/>
  <c r="F56" i="6"/>
  <c r="F55" i="6"/>
  <c r="F54" i="6"/>
  <c r="F53" i="6"/>
  <c r="E56" i="6"/>
  <c r="E55" i="6"/>
  <c r="E54" i="6"/>
  <c r="E53" i="6"/>
  <c r="D53" i="6"/>
  <c r="I52" i="6"/>
  <c r="F87" i="4"/>
  <c r="F91" i="4"/>
  <c r="F3" i="2"/>
  <c r="G4" i="16" l="1"/>
  <c r="G5" i="16"/>
  <c r="G6" i="16"/>
  <c r="G7" i="16"/>
  <c r="G8" i="16"/>
  <c r="G9" i="16"/>
  <c r="G10" i="16"/>
  <c r="G11" i="16"/>
  <c r="G12" i="16"/>
  <c r="G13" i="16"/>
  <c r="G14" i="16"/>
  <c r="G15" i="16"/>
  <c r="G16" i="16"/>
  <c r="G17" i="16"/>
  <c r="G18" i="16"/>
  <c r="G19" i="16"/>
  <c r="G20" i="16"/>
  <c r="G21" i="16"/>
  <c r="G22" i="16"/>
  <c r="G23" i="16"/>
  <c r="G24" i="16"/>
  <c r="G25" i="16"/>
  <c r="G26" i="16"/>
  <c r="G27" i="16"/>
  <c r="G28" i="16"/>
  <c r="G29" i="16"/>
  <c r="G3" i="16"/>
  <c r="G30" i="16" s="1"/>
  <c r="B19" i="1" s="1"/>
  <c r="D4" i="13"/>
  <c r="D5" i="13"/>
  <c r="D6" i="13"/>
  <c r="D7" i="13"/>
  <c r="D8" i="13"/>
  <c r="D9" i="13"/>
  <c r="D10" i="13"/>
  <c r="D11" i="13"/>
  <c r="D12" i="13"/>
  <c r="D3" i="13"/>
  <c r="B18" i="1"/>
  <c r="E12" i="17"/>
  <c r="F17" i="17"/>
  <c r="F18" i="17"/>
  <c r="F19" i="17"/>
  <c r="F20" i="17"/>
  <c r="F21" i="17"/>
  <c r="F22" i="17"/>
  <c r="F23" i="17"/>
  <c r="F24" i="17"/>
  <c r="F25" i="17"/>
  <c r="F26" i="17"/>
  <c r="F27" i="17"/>
  <c r="F28" i="17"/>
  <c r="F29" i="17"/>
  <c r="F30" i="17"/>
  <c r="F31" i="17"/>
  <c r="F32" i="17"/>
  <c r="F33" i="17"/>
  <c r="F34" i="17"/>
  <c r="F35" i="17"/>
  <c r="F39" i="17"/>
  <c r="F40" i="17"/>
  <c r="F41" i="17"/>
  <c r="F16" i="17"/>
  <c r="F42" i="17" s="1"/>
  <c r="F47" i="17"/>
  <c r="F48" i="17"/>
  <c r="F49" i="17"/>
  <c r="F50" i="17"/>
  <c r="F51" i="17"/>
  <c r="F52" i="17"/>
  <c r="F53" i="17"/>
  <c r="F54" i="17"/>
  <c r="F55" i="17"/>
  <c r="F56" i="17"/>
  <c r="F57" i="17"/>
  <c r="F65" i="17"/>
  <c r="F66" i="17"/>
  <c r="F67" i="17"/>
  <c r="F68" i="17"/>
  <c r="F69" i="17"/>
  <c r="F70" i="17"/>
  <c r="F71" i="17"/>
  <c r="F46" i="17"/>
  <c r="F93" i="17"/>
  <c r="F94" i="17"/>
  <c r="F95" i="17"/>
  <c r="F96" i="17"/>
  <c r="F97" i="17"/>
  <c r="F98" i="17"/>
  <c r="F100" i="17"/>
  <c r="F92" i="17"/>
  <c r="F108" i="17"/>
  <c r="F109" i="17"/>
  <c r="F110" i="17"/>
  <c r="F111" i="17"/>
  <c r="F112" i="17"/>
  <c r="F113" i="17"/>
  <c r="F114" i="17"/>
  <c r="F107"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19" i="17"/>
  <c r="F148" i="17"/>
  <c r="F149" i="17"/>
  <c r="F150" i="17"/>
  <c r="F151" i="17"/>
  <c r="F152" i="17"/>
  <c r="F153" i="17"/>
  <c r="F154" i="17"/>
  <c r="F155" i="17"/>
  <c r="F156" i="17"/>
  <c r="F157" i="17"/>
  <c r="F158" i="17"/>
  <c r="F159" i="17"/>
  <c r="F160" i="17"/>
  <c r="F161" i="17"/>
  <c r="F162" i="17"/>
  <c r="F163" i="17"/>
  <c r="F164" i="17"/>
  <c r="F165" i="17"/>
  <c r="F166" i="17"/>
  <c r="F167" i="17"/>
  <c r="F168" i="17"/>
  <c r="F169" i="17"/>
  <c r="F170" i="17"/>
  <c r="F147" i="17"/>
  <c r="F176" i="17"/>
  <c r="F177" i="17"/>
  <c r="F178" i="17"/>
  <c r="F179" i="17"/>
  <c r="F180" i="17"/>
  <c r="F181" i="17"/>
  <c r="F182" i="17"/>
  <c r="F183" i="17"/>
  <c r="F184" i="17"/>
  <c r="F185" i="17"/>
  <c r="F186" i="17"/>
  <c r="F187" i="17"/>
  <c r="F188" i="17"/>
  <c r="F189" i="17"/>
  <c r="F175" i="17"/>
  <c r="F195" i="17"/>
  <c r="F196" i="17"/>
  <c r="F197" i="17"/>
  <c r="F198" i="17"/>
  <c r="F199" i="17"/>
  <c r="F200" i="17"/>
  <c r="F201" i="17"/>
  <c r="F202" i="17"/>
  <c r="F203" i="17"/>
  <c r="F204" i="17"/>
  <c r="F205" i="17"/>
  <c r="F206" i="17"/>
  <c r="F207" i="17"/>
  <c r="F208" i="17"/>
  <c r="F209" i="17"/>
  <c r="F210" i="17"/>
  <c r="F211" i="17"/>
  <c r="F212" i="17"/>
  <c r="F216" i="17"/>
  <c r="F217" i="17"/>
  <c r="F218" i="17"/>
  <c r="F219" i="17"/>
  <c r="F220" i="17"/>
  <c r="F194" i="17"/>
  <c r="F30" i="16"/>
  <c r="E104" i="15"/>
  <c r="E105" i="15"/>
  <c r="E106" i="15"/>
  <c r="E107" i="15"/>
  <c r="E108" i="15"/>
  <c r="E109" i="15"/>
  <c r="E110" i="15"/>
  <c r="E111" i="15"/>
  <c r="E112" i="15"/>
  <c r="E113" i="15"/>
  <c r="E103" i="15"/>
  <c r="C114" i="15"/>
  <c r="D78" i="15"/>
  <c r="D74" i="15"/>
  <c r="D75" i="15"/>
  <c r="D76" i="15"/>
  <c r="D77" i="15"/>
  <c r="D73" i="15"/>
  <c r="D50" i="15"/>
  <c r="D51" i="15"/>
  <c r="D52" i="15"/>
  <c r="D53" i="15"/>
  <c r="D54" i="15"/>
  <c r="D55" i="15"/>
  <c r="D56" i="15"/>
  <c r="D49" i="15"/>
  <c r="D57" i="15" s="1"/>
  <c r="D38" i="15"/>
  <c r="D39" i="15"/>
  <c r="D40" i="15"/>
  <c r="D41" i="15"/>
  <c r="D42" i="15"/>
  <c r="D43" i="15"/>
  <c r="D44" i="15"/>
  <c r="D37" i="15"/>
  <c r="D45" i="15" s="1"/>
  <c r="D26" i="15"/>
  <c r="D27" i="15"/>
  <c r="D28" i="15"/>
  <c r="D29" i="15"/>
  <c r="D30" i="15"/>
  <c r="D31" i="15"/>
  <c r="D32" i="15"/>
  <c r="D25" i="15"/>
  <c r="D33" i="15" s="1"/>
  <c r="D5" i="15"/>
  <c r="D6" i="15"/>
  <c r="D7" i="15"/>
  <c r="D8" i="15"/>
  <c r="D14" i="15"/>
  <c r="D15" i="15"/>
  <c r="D16" i="15"/>
  <c r="D17" i="15"/>
  <c r="D18" i="15"/>
  <c r="D19" i="15"/>
  <c r="D20" i="15"/>
  <c r="D13" i="15"/>
  <c r="D4" i="15"/>
  <c r="C141" i="15"/>
  <c r="C126" i="15"/>
  <c r="E114" i="15"/>
  <c r="B99" i="15"/>
  <c r="B89" i="15"/>
  <c r="B79" i="15"/>
  <c r="B57" i="15"/>
  <c r="B45" i="15"/>
  <c r="B69" i="15"/>
  <c r="B33" i="15"/>
  <c r="D21" i="15"/>
  <c r="B21" i="15"/>
  <c r="B9" i="15"/>
  <c r="F143" i="17" l="1"/>
  <c r="F221" i="17"/>
  <c r="F171" i="17"/>
  <c r="F72" i="17"/>
  <c r="F190" i="17"/>
  <c r="D79" i="15"/>
  <c r="D9" i="15"/>
  <c r="F101" i="14"/>
  <c r="F100" i="14"/>
  <c r="F99" i="14"/>
  <c r="F98" i="14"/>
  <c r="F97" i="14"/>
  <c r="F96" i="14"/>
  <c r="F95" i="14"/>
  <c r="F94" i="14"/>
  <c r="F93" i="14"/>
  <c r="F92" i="14"/>
  <c r="F91"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F3" i="14"/>
  <c r="D13" i="13"/>
  <c r="B16" i="1" s="1"/>
  <c r="B13" i="13"/>
  <c r="C15" i="12"/>
  <c r="D15" i="12"/>
  <c r="E15" i="12"/>
  <c r="F15" i="12"/>
  <c r="G15" i="12"/>
  <c r="H15" i="12"/>
  <c r="I15" i="12"/>
  <c r="J15" i="12"/>
  <c r="K15" i="12"/>
  <c r="L15" i="12"/>
  <c r="M15" i="12"/>
  <c r="B15" i="12"/>
  <c r="B18" i="12" s="1"/>
  <c r="B15" i="1" s="1"/>
  <c r="C23" i="11"/>
  <c r="B14" i="1" s="1"/>
  <c r="C4" i="10"/>
  <c r="C5" i="10"/>
  <c r="C6" i="10"/>
  <c r="C7" i="10"/>
  <c r="C8" i="10"/>
  <c r="C9" i="10"/>
  <c r="C10" i="10"/>
  <c r="C11" i="10"/>
  <c r="C12" i="10"/>
  <c r="C13" i="10"/>
  <c r="C14" i="10"/>
  <c r="C15" i="10"/>
  <c r="C16" i="10"/>
  <c r="C3" i="10"/>
  <c r="B17" i="10"/>
  <c r="E4" i="9"/>
  <c r="E5" i="9"/>
  <c r="E6" i="9"/>
  <c r="E7" i="9"/>
  <c r="E8" i="9"/>
  <c r="E9" i="9"/>
  <c r="E10" i="9"/>
  <c r="E11" i="9"/>
  <c r="E12" i="9"/>
  <c r="E13" i="9"/>
  <c r="E14" i="9"/>
  <c r="E15" i="9"/>
  <c r="E3" i="9"/>
  <c r="E16" i="9" s="1"/>
  <c r="F16" i="9"/>
  <c r="B12" i="1" s="1"/>
  <c r="C16" i="9"/>
  <c r="C18" i="8"/>
  <c r="D18" i="8"/>
  <c r="E18" i="8"/>
  <c r="F18" i="8"/>
  <c r="G18" i="8"/>
  <c r="H18" i="8"/>
  <c r="I18" i="8"/>
  <c r="J18" i="8"/>
  <c r="K18" i="8"/>
  <c r="B18" i="8"/>
  <c r="F7" i="5"/>
  <c r="F10" i="5" s="1"/>
  <c r="G7" i="5"/>
  <c r="G10" i="5" s="1"/>
  <c r="C7" i="5"/>
  <c r="C10" i="5" s="1"/>
  <c r="D7" i="5"/>
  <c r="D10" i="5" s="1"/>
  <c r="E7" i="5"/>
  <c r="E10" i="5" s="1"/>
  <c r="H7" i="5"/>
  <c r="H10" i="5" s="1"/>
  <c r="B20" i="8" l="1"/>
  <c r="B11" i="1" s="1"/>
  <c r="B224" i="17"/>
  <c r="B20" i="1" s="1"/>
  <c r="H13" i="5"/>
  <c r="H15" i="5"/>
  <c r="G13" i="5"/>
  <c r="G15" i="5"/>
  <c r="F15" i="5"/>
  <c r="F13" i="5"/>
  <c r="E15" i="5"/>
  <c r="E13" i="5"/>
  <c r="D13" i="5"/>
  <c r="D15" i="5"/>
  <c r="C15" i="5"/>
  <c r="C13" i="5"/>
  <c r="B145" i="15"/>
  <c r="F102" i="14"/>
  <c r="B17" i="1" s="1"/>
  <c r="C17" i="10"/>
  <c r="B13" i="1" s="1"/>
  <c r="E18" i="6"/>
  <c r="G18" i="6" s="1"/>
  <c r="E10" i="6"/>
  <c r="G10" i="6" s="1"/>
  <c r="E11" i="6"/>
  <c r="G11" i="6" s="1"/>
  <c r="E12" i="6"/>
  <c r="G12" i="6" s="1"/>
  <c r="E13" i="6"/>
  <c r="G13" i="6" s="1"/>
  <c r="E14" i="6"/>
  <c r="G14" i="6" s="1"/>
  <c r="E15" i="6"/>
  <c r="G15" i="6" s="1"/>
  <c r="E16" i="6"/>
  <c r="G16" i="6" s="1"/>
  <c r="E17" i="6"/>
  <c r="G17" i="6" s="1"/>
  <c r="F25" i="6"/>
  <c r="G25" i="6" s="1"/>
  <c r="F26" i="6"/>
  <c r="G26" i="6" s="1"/>
  <c r="H26" i="6" s="1"/>
  <c r="F27" i="6"/>
  <c r="G27" i="6" s="1"/>
  <c r="F28" i="6"/>
  <c r="G28" i="6" s="1"/>
  <c r="H28" i="6" s="1"/>
  <c r="F29" i="6"/>
  <c r="G29" i="6" s="1"/>
  <c r="F30" i="6"/>
  <c r="G30" i="6" s="1"/>
  <c r="H30" i="6" s="1"/>
  <c r="F31" i="6"/>
  <c r="G31" i="6" s="1"/>
  <c r="F32" i="6"/>
  <c r="G32" i="6" s="1"/>
  <c r="H32" i="6" s="1"/>
  <c r="F33" i="6"/>
  <c r="G33" i="6" s="1"/>
  <c r="H33" i="6" s="1"/>
  <c r="F34" i="6"/>
  <c r="G34" i="6" s="1"/>
  <c r="F68" i="6"/>
  <c r="H68" i="6" s="1"/>
  <c r="J68" i="6" s="1"/>
  <c r="F60" i="6"/>
  <c r="H60" i="6" s="1"/>
  <c r="J60" i="6" s="1"/>
  <c r="F52" i="6"/>
  <c r="H52" i="6" s="1"/>
  <c r="J52" i="6" s="1"/>
  <c r="E48" i="6"/>
  <c r="E47" i="6"/>
  <c r="E46" i="6"/>
  <c r="E45" i="6"/>
  <c r="F44" i="6"/>
  <c r="F47" i="6" s="1"/>
  <c r="H47" i="6" s="1"/>
  <c r="F24" i="6"/>
  <c r="G24" i="6" s="1"/>
  <c r="G9" i="6"/>
  <c r="B7" i="5"/>
  <c r="B13" i="5" s="1"/>
  <c r="F100" i="4"/>
  <c r="F99" i="4"/>
  <c r="F98" i="4"/>
  <c r="F97" i="4"/>
  <c r="F96" i="4"/>
  <c r="F95" i="4"/>
  <c r="F94" i="4"/>
  <c r="F93" i="4"/>
  <c r="F92" i="4"/>
  <c r="F90" i="4"/>
  <c r="F89" i="4"/>
  <c r="F88" i="4"/>
  <c r="F101" i="4"/>
  <c r="B8" i="1" s="1"/>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F100"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G19" i="6" l="1"/>
  <c r="H44" i="6"/>
  <c r="J44" i="6" s="1"/>
  <c r="D45" i="6" s="1"/>
  <c r="H53" i="6"/>
  <c r="J53" i="6" s="1"/>
  <c r="D54" i="6" s="1"/>
  <c r="G35" i="6"/>
  <c r="D86" i="6" s="1"/>
  <c r="H63" i="6"/>
  <c r="F46" i="6"/>
  <c r="H46" i="6" s="1"/>
  <c r="H55" i="6"/>
  <c r="H61" i="6"/>
  <c r="I33" i="6"/>
  <c r="J33" i="6" s="1"/>
  <c r="I32" i="6"/>
  <c r="J32" i="6" s="1"/>
  <c r="H31" i="6"/>
  <c r="I31" i="6" s="1"/>
  <c r="I28" i="6"/>
  <c r="J28" i="6" s="1"/>
  <c r="H27" i="6"/>
  <c r="I27" i="6" s="1"/>
  <c r="H34" i="6"/>
  <c r="I30" i="6"/>
  <c r="J30" i="6" s="1"/>
  <c r="H29" i="6"/>
  <c r="I29" i="6" s="1"/>
  <c r="I26" i="6"/>
  <c r="J26" i="6" s="1"/>
  <c r="K26" i="6" s="1"/>
  <c r="L26" i="6" s="1"/>
  <c r="H25" i="6"/>
  <c r="I25" i="6" s="1"/>
  <c r="H24" i="6"/>
  <c r="I24" i="6" s="1"/>
  <c r="F48" i="6"/>
  <c r="H48" i="6" s="1"/>
  <c r="H54" i="6"/>
  <c r="H56" i="6"/>
  <c r="I61" i="6"/>
  <c r="H62" i="6"/>
  <c r="H64" i="6"/>
  <c r="H70" i="6"/>
  <c r="H72" i="6"/>
  <c r="J61" i="6"/>
  <c r="D62" i="6" s="1"/>
  <c r="H69" i="6"/>
  <c r="I69" i="6" s="1"/>
  <c r="H71" i="6"/>
  <c r="I44" i="6"/>
  <c r="F45" i="6"/>
  <c r="H45" i="6" s="1"/>
  <c r="B10" i="5"/>
  <c r="B15" i="5" s="1"/>
  <c r="B18" i="5" s="1"/>
  <c r="B9" i="1" s="1"/>
  <c r="F101" i="2"/>
  <c r="B7" i="1" s="1"/>
  <c r="I53" i="6" l="1"/>
  <c r="I54" i="6" s="1"/>
  <c r="I55" i="6" s="1"/>
  <c r="I56" i="6" s="1"/>
  <c r="I70" i="6"/>
  <c r="I71" i="6" s="1"/>
  <c r="I72" i="6" s="1"/>
  <c r="I62" i="6"/>
  <c r="I63" i="6" s="1"/>
  <c r="K32" i="6"/>
  <c r="L32" i="6" s="1"/>
  <c r="H35" i="6"/>
  <c r="D87" i="6" s="1"/>
  <c r="K30" i="6"/>
  <c r="K28" i="6"/>
  <c r="L28" i="6" s="1"/>
  <c r="J25" i="6"/>
  <c r="L30" i="6"/>
  <c r="M30" i="6" s="1"/>
  <c r="J31" i="6"/>
  <c r="M26" i="6"/>
  <c r="N26" i="6" s="1"/>
  <c r="J29" i="6"/>
  <c r="K29" i="6" s="1"/>
  <c r="J27" i="6"/>
  <c r="K27" i="6" s="1"/>
  <c r="K33" i="6"/>
  <c r="L33" i="6" s="1"/>
  <c r="I34" i="6"/>
  <c r="I35" i="6" s="1"/>
  <c r="I45" i="6"/>
  <c r="I46" i="6" s="1"/>
  <c r="I47" i="6" s="1"/>
  <c r="I48" i="6" s="1"/>
  <c r="J45" i="6"/>
  <c r="I64" i="6"/>
  <c r="J24" i="6"/>
  <c r="D91" i="6" l="1"/>
  <c r="D88" i="6"/>
  <c r="M32" i="6"/>
  <c r="N32" i="6" s="1"/>
  <c r="M28" i="6"/>
  <c r="N28" i="6" s="1"/>
  <c r="O28" i="6" s="1"/>
  <c r="M33" i="6"/>
  <c r="N33" i="6" s="1"/>
  <c r="O26" i="6"/>
  <c r="P26" i="6" s="1"/>
  <c r="N30" i="6"/>
  <c r="O30" i="6" s="1"/>
  <c r="P30" i="6" s="1"/>
  <c r="K31" i="6"/>
  <c r="L27" i="6"/>
  <c r="L29" i="6"/>
  <c r="M29" i="6" s="1"/>
  <c r="N29" i="6" s="1"/>
  <c r="K25" i="6"/>
  <c r="J34" i="6"/>
  <c r="J35" i="6" s="1"/>
  <c r="D89" i="6" s="1"/>
  <c r="K24" i="6"/>
  <c r="L24" i="6" s="1"/>
  <c r="D46" i="6"/>
  <c r="J46" i="6" s="1"/>
  <c r="J54" i="6"/>
  <c r="D55" i="6" s="1"/>
  <c r="O32" i="6" l="1"/>
  <c r="P32" i="6" s="1"/>
  <c r="O29" i="6"/>
  <c r="P29" i="6" s="1"/>
  <c r="P28" i="6"/>
  <c r="M27" i="6"/>
  <c r="N27" i="6" s="1"/>
  <c r="O33" i="6"/>
  <c r="P33" i="6" s="1"/>
  <c r="K34" i="6"/>
  <c r="K35" i="6" s="1"/>
  <c r="D90" i="6" s="1"/>
  <c r="L25" i="6"/>
  <c r="L31" i="6"/>
  <c r="M31" i="6" s="1"/>
  <c r="D47" i="6"/>
  <c r="J47" i="6" s="1"/>
  <c r="J55" i="6"/>
  <c r="D56" i="6" s="1"/>
  <c r="M24" i="6"/>
  <c r="N24" i="6" l="1"/>
  <c r="N31" i="6"/>
  <c r="M25" i="6"/>
  <c r="N25" i="6" s="1"/>
  <c r="O27" i="6"/>
  <c r="P27" i="6" s="1"/>
  <c r="L34" i="6"/>
  <c r="M34" i="6" s="1"/>
  <c r="O31" i="6"/>
  <c r="P31" i="6" s="1"/>
  <c r="O24" i="6"/>
  <c r="J56" i="6"/>
  <c r="D48" i="6"/>
  <c r="J48" i="6" s="1"/>
  <c r="M35" i="6" l="1"/>
  <c r="D92" i="6" s="1"/>
  <c r="L35" i="6"/>
  <c r="P24" i="6"/>
  <c r="N34" i="6"/>
  <c r="O34" i="6" s="1"/>
  <c r="O25" i="6"/>
  <c r="P25" i="6" s="1"/>
  <c r="N35" i="6" l="1"/>
  <c r="D93" i="6" s="1"/>
  <c r="O35" i="6"/>
  <c r="D94" i="6" s="1"/>
  <c r="P34" i="6"/>
  <c r="P35" i="6" s="1"/>
  <c r="D95" i="6" s="1"/>
  <c r="C96" i="6" s="1"/>
  <c r="B10" i="1" l="1"/>
  <c r="B22" i="1" s="1"/>
  <c r="B26" i="1" s="1"/>
  <c r="J62" i="6"/>
  <c r="D63" i="6" s="1"/>
  <c r="J63" i="6" s="1"/>
  <c r="D64" i="6" s="1"/>
  <c r="J64" i="6" s="1"/>
  <c r="J69" i="6"/>
  <c r="D70" i="6" s="1"/>
  <c r="J70" i="6" s="1"/>
  <c r="D71" i="6" s="1"/>
  <c r="J71" i="6" s="1"/>
  <c r="D72" i="6" s="1"/>
  <c r="J72" i="6" s="1"/>
</calcChain>
</file>

<file path=xl/sharedStrings.xml><?xml version="1.0" encoding="utf-8"?>
<sst xmlns="http://schemas.openxmlformats.org/spreadsheetml/2006/main" count="515" uniqueCount="279">
  <si>
    <t>Automobile Expenses</t>
  </si>
  <si>
    <t>Item</t>
  </si>
  <si>
    <t>Unit Cost</t>
  </si>
  <si>
    <t>Total</t>
  </si>
  <si>
    <t>Qty</t>
  </si>
  <si>
    <r>
      <t xml:space="preserve">Unit 
</t>
    </r>
    <r>
      <rPr>
        <b/>
        <sz val="10"/>
        <color theme="0"/>
        <rFont val="Calibri"/>
        <family val="2"/>
        <scheme val="minor"/>
      </rPr>
      <t>(each/gal, etc.)</t>
    </r>
  </si>
  <si>
    <t>Cost of Goods Sold</t>
  </si>
  <si>
    <t>According to the IRS if you use your car in your business, you can deduct car expenses.  If you use your car for both business and personal use, you must divide your expenses based on actual mileage.  
   - Fuel
   - Maintenance
   - Keep Track of Vehicle Mileage</t>
  </si>
  <si>
    <t xml:space="preserve">The cost of goods sold includes raw materials, freight, storage, direct labor cost, factory overhead, etc.  According to the IRS if you include an expense in the cot of goods sold, you cannot deduct it again as a business expense.  </t>
  </si>
  <si>
    <t>Purchase Cost</t>
  </si>
  <si>
    <t>Developmental Cost</t>
  </si>
  <si>
    <t>Salvage Value</t>
  </si>
  <si>
    <t>Cost Per Ton</t>
  </si>
  <si>
    <t>Total Extracted Value</t>
  </si>
  <si>
    <t>Cost of Unsold Extract</t>
  </si>
  <si>
    <t>Total Depletion Expense</t>
  </si>
  <si>
    <t>Depletion Expenses</t>
  </si>
  <si>
    <t xml:space="preserve">This is for businesses involved in minning, quarrying, cutting timber or drilling for fuel (natural resources).  You get a deduction for the amount of a product's reserve that are reduced and sold.  </t>
  </si>
  <si>
    <t>Purchase 
Price</t>
  </si>
  <si>
    <t>Salvage 
Value</t>
  </si>
  <si>
    <t>Depreciable 
Value</t>
  </si>
  <si>
    <t>Life 
(in years)</t>
  </si>
  <si>
    <t>Depreciation 
Expense</t>
  </si>
  <si>
    <t>Life
(in years)</t>
  </si>
  <si>
    <t>Note 1: You cannot claim depreciation expenses for any year in which the depreciable basis fall below the salvage value</t>
  </si>
  <si>
    <t>Year10
Depreciation</t>
  </si>
  <si>
    <t>Year9
Depreciation</t>
  </si>
  <si>
    <t>Year8
Depreciation</t>
  </si>
  <si>
    <t>Year7
Depreciation</t>
  </si>
  <si>
    <t>Year6
Depreciation</t>
  </si>
  <si>
    <t>Year5
Depreciation</t>
  </si>
  <si>
    <t>Year4
Depreciation</t>
  </si>
  <si>
    <t>Year3
Depreciation</t>
  </si>
  <si>
    <t>Year2
Depreciation</t>
  </si>
  <si>
    <t>Year1
 Depreciation</t>
  </si>
  <si>
    <t>Depreciation 
Rate</t>
  </si>
  <si>
    <t>Item #1</t>
  </si>
  <si>
    <t>Year</t>
  </si>
  <si>
    <t>Beginning
Book Value</t>
  </si>
  <si>
    <t>Total
Depreciable
Cost</t>
  </si>
  <si>
    <t>Depreciation
Rate</t>
  </si>
  <si>
    <t>Depreciation
Expense</t>
  </si>
  <si>
    <t>Accumulated
Depreciation</t>
  </si>
  <si>
    <t>Ending
Book
Value</t>
  </si>
  <si>
    <t>Salvage
Value</t>
  </si>
  <si>
    <t>Years</t>
  </si>
  <si>
    <t>Expenses</t>
  </si>
  <si>
    <t>Total:</t>
  </si>
  <si>
    <t>Method #1:  Straight Line Depreciation</t>
  </si>
  <si>
    <t>Method #2:  Double Declining Depreciation</t>
  </si>
  <si>
    <t>Method #3:  Sum of Years Depreciation</t>
  </si>
  <si>
    <t>Grand Total:</t>
  </si>
  <si>
    <t xml:space="preserve">This includes, computers, copiers, machinery, furniture, etc. According to the IRS if property you acquire to use in your business is expected to last more than 1 year, you generally cannot deduct the entire cost as a business expense in the year you acquire it. You must spread the cost over more than 1 tax year and deduct part of it each year on Schedule C. This method of deducting the cost of business property is called depreciation. </t>
  </si>
  <si>
    <t>Depreciation</t>
  </si>
  <si>
    <t>There are three methods for calculating depreciation expenses.  Chose one of the methods below.  Enter data only in the fields not highlighted.</t>
  </si>
  <si>
    <t>Date 
Purchased</t>
  </si>
  <si>
    <t>Date
Purchased</t>
  </si>
  <si>
    <t>Minning</t>
  </si>
  <si>
    <t>Quarry</t>
  </si>
  <si>
    <t>Timber</t>
  </si>
  <si>
    <t>Oil</t>
  </si>
  <si>
    <t>Coal</t>
  </si>
  <si>
    <t>Grand Total</t>
  </si>
  <si>
    <t>Gold</t>
  </si>
  <si>
    <t>Silver</t>
  </si>
  <si>
    <t>Capacity (tons, gallons, etc.)</t>
  </si>
  <si>
    <t>Total Extracted (tons, gallons, etc.)</t>
  </si>
  <si>
    <t>Unsold Extract (tons, gallons, etc.)</t>
  </si>
  <si>
    <t>Purchase
Date</t>
  </si>
  <si>
    <t>Awards</t>
  </si>
  <si>
    <t>Bonuses</t>
  </si>
  <si>
    <t>Educatino Expenses</t>
  </si>
  <si>
    <t>Fringe Benefits</t>
  </si>
  <si>
    <t>Advances</t>
  </si>
  <si>
    <t>Property</t>
  </si>
  <si>
    <t>Expense Reimbursements</t>
  </si>
  <si>
    <t>Sick Pay</t>
  </si>
  <si>
    <t>Vacation Pay</t>
  </si>
  <si>
    <t>Property Transferred to Employee</t>
  </si>
  <si>
    <t>Meals</t>
  </si>
  <si>
    <t>Lodging</t>
  </si>
  <si>
    <t>Use of Car</t>
  </si>
  <si>
    <t>Club Membership</t>
  </si>
  <si>
    <t>Discounts</t>
  </si>
  <si>
    <t>Pay Categories</t>
  </si>
  <si>
    <t>Employee #1</t>
  </si>
  <si>
    <t>Employee #2</t>
  </si>
  <si>
    <t>Employee #3</t>
  </si>
  <si>
    <t>Employee #4</t>
  </si>
  <si>
    <t>Employee #5</t>
  </si>
  <si>
    <t>Employee #6</t>
  </si>
  <si>
    <t>Employee #7</t>
  </si>
  <si>
    <t>Employee #8</t>
  </si>
  <si>
    <t>Employee #9</t>
  </si>
  <si>
    <t>Employee #10</t>
  </si>
  <si>
    <t>Totals</t>
  </si>
  <si>
    <t>Employee Pay</t>
  </si>
  <si>
    <t xml:space="preserve">Employee Pay includes all wages paid to employees for services performed (awards, bonuses, sick pay, vacation pay, etc..  According to the IRS you cannot deduct your own salary or any personal withdrawals you make from your business. As a sole proprietor, you are not an employee of the business.  </t>
  </si>
  <si>
    <t>Lender</t>
  </si>
  <si>
    <t>Loan Amount</t>
  </si>
  <si>
    <t>Loan Type
(Business/Personal)</t>
  </si>
  <si>
    <t>Portion of Interest
that is for business</t>
  </si>
  <si>
    <t>Total
Interest 
Amount</t>
  </si>
  <si>
    <t>Interest
Rate</t>
  </si>
  <si>
    <t>Interest Expenses</t>
  </si>
  <si>
    <t xml:space="preserve">This includes mortgage interest and interest on business loans.  If a loan is part business and part personal, you must divide the interest between the personal part and the business part. </t>
  </si>
  <si>
    <t>Type of Insurance</t>
  </si>
  <si>
    <t>Monthly
Paymewnt</t>
  </si>
  <si>
    <t>Annual
Payment</t>
  </si>
  <si>
    <t>Fire</t>
  </si>
  <si>
    <t>Theft</t>
  </si>
  <si>
    <t>Flood</t>
  </si>
  <si>
    <t>Credit Card (bad debt)</t>
  </si>
  <si>
    <t>Medical</t>
  </si>
  <si>
    <t>Liability</t>
  </si>
  <si>
    <t>Malpractice</t>
  </si>
  <si>
    <t>Workers Compensation</t>
  </si>
  <si>
    <t>Unemployment Insurance</t>
  </si>
  <si>
    <t>Overhead</t>
  </si>
  <si>
    <t>Vehicle</t>
  </si>
  <si>
    <t>Life (for employees)</t>
  </si>
  <si>
    <t>Business Interruption</t>
  </si>
  <si>
    <t xml:space="preserve">This includes fire, theft, flood, car, liability, malpractice, workers compensation, unemployment insurance, life insurance, medical, business interruptions, etc.  </t>
  </si>
  <si>
    <t>Insurance Expenses</t>
  </si>
  <si>
    <t>Fee Amount</t>
  </si>
  <si>
    <t>Fee Description</t>
  </si>
  <si>
    <t>Date</t>
  </si>
  <si>
    <t xml:space="preserve">This includes Legal, Consulting Fees, Sales commission, accounting, tax preparation, etc.  </t>
  </si>
  <si>
    <t>Jan</t>
  </si>
  <si>
    <t>Feb</t>
  </si>
  <si>
    <t>Mar</t>
  </si>
  <si>
    <t>Apr</t>
  </si>
  <si>
    <t>May</t>
  </si>
  <si>
    <t>Jun</t>
  </si>
  <si>
    <t>Jul</t>
  </si>
  <si>
    <t>Aug</t>
  </si>
  <si>
    <t>Sep</t>
  </si>
  <si>
    <t>Oct</t>
  </si>
  <si>
    <t>Nov</t>
  </si>
  <si>
    <t>Dec</t>
  </si>
  <si>
    <t>Amount Contributed</t>
  </si>
  <si>
    <t>Employee Name</t>
  </si>
  <si>
    <t>Pension Plans</t>
  </si>
  <si>
    <t xml:space="preserve">The IRS allows you to deduct contributions you make to employee pension plans or pension plans for yourself.  </t>
  </si>
  <si>
    <t>Monthly
Rent
Amount</t>
  </si>
  <si>
    <t>Annual 
Rent
Amount</t>
  </si>
  <si>
    <t># of Months In Use for Tax Year</t>
  </si>
  <si>
    <t xml:space="preserve">According to the IRS if you your home and use part of it as your place of business, you may be able to deduct the rent you pay for that part.  </t>
  </si>
  <si>
    <t>Startup Cost</t>
  </si>
  <si>
    <t xml:space="preserve">These are cost that are incurred before the end of your first tax year in business.  They could include incorporation fees, legal fees, accounting fees, filing fees, salaries for temporary directors, etc. </t>
  </si>
  <si>
    <t>Income Taxes</t>
  </si>
  <si>
    <t>Social Security Tax</t>
  </si>
  <si>
    <t>Medicare Tax</t>
  </si>
  <si>
    <t>Federal Unemployment Tax (FUTA)</t>
  </si>
  <si>
    <t>State Unemployment Compensation Tax</t>
  </si>
  <si>
    <t>State Disability Benefit</t>
  </si>
  <si>
    <t>Self Employment Tax</t>
  </si>
  <si>
    <t>Personal Property Tax</t>
  </si>
  <si>
    <t>Real Estate Taxes</t>
  </si>
  <si>
    <t>Sales Taxes</t>
  </si>
  <si>
    <t>Excise Taxes</t>
  </si>
  <si>
    <t>Fuel Taxes</t>
  </si>
  <si>
    <t>State Income Tax</t>
  </si>
  <si>
    <t>Other Local Income Tax</t>
  </si>
  <si>
    <t>Income</t>
  </si>
  <si>
    <t>Tax Rate</t>
  </si>
  <si>
    <t>Tax Paid</t>
  </si>
  <si>
    <t>Employees</t>
  </si>
  <si>
    <t xml:space="preserve"> Tax Rate</t>
  </si>
  <si>
    <t>Cost</t>
  </si>
  <si>
    <t>Tax paid</t>
  </si>
  <si>
    <t>Amount 
Paid</t>
  </si>
  <si>
    <t xml:space="preserve">This includes income taxes, employment taxes, self-employment taxes, excise tax (see also Publication 510 on excise tax) &amp; personal property tax.  According to the IRS you can deduct various federal, state, local and foreign taxes directly attrituable to your business. </t>
  </si>
  <si>
    <t xml:space="preserve"> IRS website (cut &amp; Paste this URL to your Browser)
http://www.irs.gov/publications/p334/ch08.html#en_US_2013_publink1000313555</t>
  </si>
  <si>
    <t>Total Cost</t>
  </si>
  <si>
    <t>SSN 
Tax Rate</t>
  </si>
  <si>
    <t>Start</t>
  </si>
  <si>
    <t>End</t>
  </si>
  <si>
    <t>Travel &amp; Entertainment</t>
  </si>
  <si>
    <t>Taxes</t>
  </si>
  <si>
    <t xml:space="preserve">Expenses include travel fare, hotel, car rental, meals, dry cleaning &amp; laundry, business calls while on the trip, tips, etc.  Travel must be away from your tax home on business.  There is a 50% limit on entertainment deduction.  </t>
  </si>
  <si>
    <t>IRS website (Cut &amp; Paste URL to Browser):
Travel Cost:  http://www.irs.gov/publications/p463/ch01.html
Biz Entertainment:  http://www.irs.gov/publications/p463/ch02.html</t>
  </si>
  <si>
    <t>Storage</t>
  </si>
  <si>
    <t>Unit</t>
  </si>
  <si>
    <t>Monthly Cost</t>
  </si>
  <si>
    <t>Annual Cost</t>
  </si>
  <si>
    <t>Marketing</t>
  </si>
  <si>
    <t>Items</t>
  </si>
  <si>
    <t>Unit of issue
(each, box, gal, etc)</t>
  </si>
  <si>
    <t>Office Supplies</t>
  </si>
  <si>
    <t>Utilities (electric/water)</t>
  </si>
  <si>
    <t>Communications (phone/Fax)</t>
  </si>
  <si>
    <t>Facility Maintenance &amp; Repair</t>
  </si>
  <si>
    <t>Miscellaneous Items</t>
  </si>
  <si>
    <t>Other Expenses</t>
  </si>
  <si>
    <t>IRS website (cut &amp; paset this URL to your Browser):
http://www.irs.gov/publications/p535/ch11.html</t>
  </si>
  <si>
    <t xml:space="preserve">This category includes anything that is not covered in any of the other categories.  
- Storage
- Marketing/Advertising, 
- Office Supplies 
- Postage
- Shipping
- Utilities
- Facility Repair &amp; Maintenance
- etc.
</t>
  </si>
  <si>
    <t>Automobile</t>
  </si>
  <si>
    <t>Depletion</t>
  </si>
  <si>
    <t>Interest</t>
  </si>
  <si>
    <t>Insurance</t>
  </si>
  <si>
    <t>Legal &amp; Professional Fees</t>
  </si>
  <si>
    <t>Rent</t>
  </si>
  <si>
    <t>Other</t>
  </si>
  <si>
    <t>Amount</t>
  </si>
  <si>
    <t>NOTE:</t>
  </si>
  <si>
    <t xml:space="preserve"> </t>
  </si>
  <si>
    <r>
      <t xml:space="preserve">Totals </t>
    </r>
    <r>
      <rPr>
        <b/>
        <sz val="10"/>
        <color theme="0"/>
        <rFont val="Calibri"/>
        <family val="2"/>
        <scheme val="minor"/>
      </rPr>
      <t>(Sum of Years)</t>
    </r>
    <r>
      <rPr>
        <b/>
        <sz val="14"/>
        <color theme="0"/>
        <rFont val="Calibri"/>
        <family val="2"/>
        <scheme val="minor"/>
      </rPr>
      <t>:</t>
    </r>
  </si>
  <si>
    <t>Item #2</t>
  </si>
  <si>
    <t>Item #3</t>
  </si>
  <si>
    <t>Item #4</t>
  </si>
  <si>
    <t>Date
Purchase</t>
  </si>
  <si>
    <t>Unit 
(each/gal, etc.)</t>
  </si>
  <si>
    <t>IRS website (cut &amp; paste this URL to your Browser):
http://www.irs.gov/publications/p463/ch04.html#en_US_2013_publink100033930</t>
  </si>
  <si>
    <t>IRS website (cut &amp; paste this URL to your Browser):
http://www.irs.gov/Businesses/Small-Businesses-&amp;-Self-Employed/Deducting-Business-Expenses</t>
  </si>
  <si>
    <t>IRS website (cut &amp; pase this URL to your Browser):
http://www.irs.gov/publications/p535/ch09.html</t>
  </si>
  <si>
    <t>IRS website (cut &amp; pase this URL to your Browser):
IRS:  http://www.irs.gov/publications/p334/ch08.html#en_US_2013_publink1000313521
WikiHow:  http://www.wikihow.com/Calculate-Depreciation-on-Fixed-Assets</t>
  </si>
  <si>
    <t>IRS website (cut &amp; pase this URL to your Browser):
http://www.irs.gov/publications/p334/ch08.html#en_US_2013_publink1000313530</t>
  </si>
  <si>
    <t>IRS website (cut &amp; pase this URL to your Browser):
http://www.irs.gov/publications/p334/ch08.html#en_US_2013_publink1000313542</t>
  </si>
  <si>
    <t>IRS website (cut &amp; pase this URL to your Browser):
http://www.irs.gov/publications/p334/ch08.html#en_US_2013_publink1000313535</t>
  </si>
  <si>
    <t>IRS website (cut &amp; pase this URL to your Browser):
http://www.irs.gov/publications/p334/ch08.html#en_US_2013_publink1000313545</t>
  </si>
  <si>
    <t>IRS website (cut &amp; pase this URL to your Browser):
http://www.irs.gov/publications/p334/ch08.html#en_US_2013_publink1000313547</t>
  </si>
  <si>
    <t>IRS website (cut &amp; pase this URL to your Browser):
http://www.irs.gov/publications/p334/ch08.html#en_US_2013_publink1000313549
http://www.irs.gov/publications/p334/ch08.html#en_US_2013_publink1000313580</t>
  </si>
  <si>
    <t>IRS website (cut &amp; pase this URL to your Browser):
http://www.irs.gov/publications/p535/ch07.html#en_US_2013_publink1000208919</t>
  </si>
  <si>
    <t>Your Company Name Here</t>
  </si>
  <si>
    <t>This small business expense tool is brough to you by
The Small Business Zone, Inc.
http://www.s-b-z.com</t>
  </si>
  <si>
    <t>Expense Chart</t>
  </si>
  <si>
    <t>See Expense Chart on the next tab</t>
  </si>
  <si>
    <t>Product</t>
  </si>
  <si>
    <t>Unit of Issue
(each, box, gal, etc.)</t>
  </si>
  <si>
    <t>QTY</t>
  </si>
  <si>
    <t>Business Revenues</t>
  </si>
  <si>
    <t>Revenues</t>
  </si>
  <si>
    <t>Gross Income</t>
  </si>
  <si>
    <t xml:space="preserve">Product Category #1: </t>
  </si>
  <si>
    <t xml:space="preserve">Product Category #2: </t>
  </si>
  <si>
    <t xml:space="preserve">Product Category #3: </t>
  </si>
  <si>
    <t xml:space="preserve">Product Category #4: </t>
  </si>
  <si>
    <t xml:space="preserve">Product Category #5: </t>
  </si>
  <si>
    <t xml:space="preserve">Product Category #6: </t>
  </si>
  <si>
    <t xml:space="preserve">Product Category #7: </t>
  </si>
  <si>
    <t xml:space="preserve">Product Category #8: </t>
  </si>
  <si>
    <t xml:space="preserve">Product Category #9: </t>
  </si>
  <si>
    <t>Shoes</t>
  </si>
  <si>
    <t>Books</t>
  </si>
  <si>
    <t>Category</t>
  </si>
  <si>
    <t xml:space="preserve">Product Category #10: </t>
  </si>
  <si>
    <t>Apps</t>
  </si>
  <si>
    <t>Videos</t>
  </si>
  <si>
    <t>Revenues Chart</t>
  </si>
  <si>
    <t>Product name here</t>
  </si>
  <si>
    <t>Enter the products you've sold for the year.  Use a separate category for each different type of product.  For example, Shoes, books, apps, etc.  The total revenues will be summarized at the bottom of the page.
Enter data in the white areas.</t>
  </si>
  <si>
    <t xml:space="preserve">BUSINESS EXPENSES </t>
  </si>
  <si>
    <t>(YEAR:________)</t>
  </si>
  <si>
    <t>Start by entering your data on the individual spreadsheets in this workbook.  Only enter the "Year" and "Company Name" on this page in their respective fields.
This summary page will automatically summarize data you enter on the other spreadsheets.  (see tabs below).
Enter data only in the white areas of the other spreadsheets.  Highlighted cells are protected.</t>
  </si>
  <si>
    <t># Months</t>
  </si>
  <si>
    <t>Postage (small packages)</t>
  </si>
  <si>
    <t>Shipping (large items)</t>
  </si>
  <si>
    <t>Chairs</t>
  </si>
  <si>
    <t>Tables</t>
  </si>
  <si>
    <t>Paper</t>
  </si>
  <si>
    <t>Note Pads</t>
  </si>
  <si>
    <t>Mouse Pads</t>
  </si>
  <si>
    <t>CDs/DVDs/Thumb Drives</t>
  </si>
  <si>
    <t>Calendar</t>
  </si>
  <si>
    <t>Pens, Pencils/Markers</t>
  </si>
  <si>
    <t>Ink cartridges</t>
  </si>
  <si>
    <t>Binders</t>
  </si>
  <si>
    <t>Staples/Staplers</t>
  </si>
  <si>
    <t>Flyers/Brochures</t>
  </si>
  <si>
    <t>Email marketing Campaign</t>
  </si>
  <si>
    <t>Online Advertising Facebook</t>
  </si>
  <si>
    <t>Online Advertising Twitter</t>
  </si>
  <si>
    <t>Electricity</t>
  </si>
  <si>
    <t>Water</t>
  </si>
  <si>
    <t>Gas</t>
  </si>
  <si>
    <t>Internet Connection</t>
  </si>
  <si>
    <t>Phone Service</t>
  </si>
  <si>
    <t>Fax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</si>
</sst>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164" formatCode="&quot;$&quot;#,##0.00"/>
    <numFmt numFmtId="165" formatCode="&quot;$&quot;#,##0"/>
    <numFmt numFmtId="166" formatCode="[$-409]d\-mmm\-yy;@"/>
    <numFmt numFmtId="167" formatCode="0.0"/>
    <numFmt numFmtId="168" formatCode="&quot;$&quot;#,##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
      <b/>
      <sz val="12"/>
      <color theme="0"/>
      <name val="Calibri"/>
      <family val="2"/>
      <scheme val="minor"/>
    </font>
    <font>
      <b/>
      <sz val="10"/>
      <color theme="0"/>
      <name val="Calibri"/>
      <family val="2"/>
      <scheme val="minor"/>
    </font>
    <font>
      <u/>
      <sz val="11"/>
      <color theme="10"/>
      <name val="Calibri"/>
      <family val="2"/>
      <scheme val="minor"/>
    </font>
    <font>
      <sz val="12"/>
      <color theme="1"/>
      <name val="Calibri"/>
      <family val="2"/>
      <scheme val="minor"/>
    </font>
    <font>
      <sz val="12"/>
      <color theme="0"/>
      <name val="Calibri"/>
      <family val="2"/>
      <scheme val="minor"/>
    </font>
    <font>
      <sz val="11"/>
      <name val="Calibri"/>
      <family val="2"/>
      <scheme val="minor"/>
    </font>
    <font>
      <sz val="12"/>
      <name val="Calibri"/>
      <family val="2"/>
      <scheme val="minor"/>
    </font>
    <font>
      <b/>
      <sz val="12"/>
      <color theme="1"/>
      <name val="Calibri"/>
      <family val="2"/>
      <scheme val="minor"/>
    </font>
    <font>
      <b/>
      <sz val="14"/>
      <name val="Calibri"/>
      <family val="2"/>
      <scheme val="minor"/>
    </font>
    <font>
      <b/>
      <sz val="11"/>
      <name val="Calibri"/>
      <family val="2"/>
      <scheme val="minor"/>
    </font>
  </fonts>
  <fills count="14">
    <fill>
      <patternFill patternType="none"/>
    </fill>
    <fill>
      <patternFill patternType="gray125"/>
    </fill>
    <fill>
      <patternFill patternType="solid">
        <fgColor theme="6"/>
      </patternFill>
    </fill>
    <fill>
      <patternFill patternType="solid">
        <fgColor theme="6" tint="0.59999389629810485"/>
        <bgColor indexed="64"/>
      </patternFill>
    </fill>
    <fill>
      <patternFill patternType="solid">
        <fgColor rgb="FF92D050"/>
        <bgColor indexed="64"/>
      </patternFill>
    </fill>
    <fill>
      <patternFill patternType="solid">
        <fgColor theme="2"/>
        <bgColor indexed="64"/>
      </patternFill>
    </fill>
    <fill>
      <patternFill patternType="solid">
        <fgColor theme="3" tint="0.79998168889431442"/>
        <bgColor indexed="64"/>
      </patternFill>
    </fill>
    <fill>
      <patternFill patternType="solid">
        <fgColor rgb="FFC6EFCE"/>
      </patternFill>
    </fill>
    <fill>
      <patternFill patternType="solid">
        <fgColor theme="4" tint="0.79998168889431442"/>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38">
    <border>
      <left/>
      <right/>
      <top/>
      <bottom/>
      <diagonal/>
    </border>
    <border>
      <left/>
      <right/>
      <top/>
      <bottom style="thick">
        <color theme="4"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2" fillId="0" borderId="0" applyNumberFormat="0" applyFill="0" applyBorder="0" applyAlignment="0" applyProtection="0"/>
    <xf numFmtId="0" fontId="3" fillId="0" borderId="1" applyNumberFormat="0" applyFill="0" applyAlignment="0" applyProtection="0"/>
    <xf numFmtId="0" fontId="6" fillId="2" borderId="0" applyNumberFormat="0" applyBorder="0" applyAlignment="0" applyProtection="0"/>
    <xf numFmtId="0" fontId="1" fillId="0" borderId="2"/>
    <xf numFmtId="0" fontId="11" fillId="0" borderId="0" applyNumberFormat="0" applyFill="0" applyBorder="0" applyAlignment="0" applyProtection="0"/>
  </cellStyleXfs>
  <cellXfs count="362">
    <xf numFmtId="0" fontId="0" fillId="0" borderId="0" xfId="0"/>
    <xf numFmtId="0" fontId="0" fillId="0" borderId="0" xfId="0" applyProtection="1">
      <protection locked="0"/>
    </xf>
    <xf numFmtId="49" fontId="0" fillId="0" borderId="2" xfId="0" applyNumberFormat="1" applyBorder="1" applyProtection="1">
      <protection locked="0"/>
    </xf>
    <xf numFmtId="166" fontId="0" fillId="0" borderId="2" xfId="0" applyNumberFormat="1" applyBorder="1" applyProtection="1">
      <protection locked="0"/>
    </xf>
    <xf numFmtId="0" fontId="0" fillId="0" borderId="2" xfId="0" applyBorder="1" applyProtection="1">
      <protection locked="0"/>
    </xf>
    <xf numFmtId="164" fontId="0" fillId="0" borderId="2" xfId="0" applyNumberFormat="1" applyBorder="1" applyProtection="1">
      <protection locked="0"/>
    </xf>
    <xf numFmtId="1" fontId="0" fillId="0" borderId="9" xfId="0" applyNumberFormat="1" applyBorder="1" applyProtection="1">
      <protection locked="0"/>
    </xf>
    <xf numFmtId="49" fontId="0" fillId="0" borderId="13" xfId="0" applyNumberFormat="1" applyBorder="1" applyProtection="1">
      <protection locked="0"/>
    </xf>
    <xf numFmtId="166" fontId="0" fillId="0" borderId="15" xfId="0" applyNumberFormat="1" applyBorder="1" applyProtection="1">
      <protection locked="0"/>
    </xf>
    <xf numFmtId="0" fontId="0" fillId="0" borderId="15" xfId="0" applyBorder="1" applyProtection="1">
      <protection locked="0"/>
    </xf>
    <xf numFmtId="164" fontId="0" fillId="0" borderId="15" xfId="0" applyNumberFormat="1" applyBorder="1" applyProtection="1">
      <protection locked="0"/>
    </xf>
    <xf numFmtId="1" fontId="0" fillId="0" borderId="16" xfId="0" applyNumberFormat="1" applyBorder="1" applyProtection="1">
      <protection locked="0"/>
    </xf>
    <xf numFmtId="0" fontId="2" fillId="0" borderId="0" xfId="1" applyBorder="1" applyAlignment="1" applyProtection="1">
      <alignment horizontal="center"/>
      <protection locked="0"/>
    </xf>
    <xf numFmtId="0" fontId="2" fillId="0" borderId="18" xfId="1" applyBorder="1" applyAlignment="1" applyProtection="1">
      <alignment horizontal="center"/>
      <protection locked="0"/>
    </xf>
    <xf numFmtId="0" fontId="2" fillId="0" borderId="20" xfId="1" applyBorder="1" applyAlignment="1" applyProtection="1">
      <alignment horizontal="center"/>
      <protection locked="0"/>
    </xf>
    <xf numFmtId="0" fontId="2" fillId="0" borderId="0" xfId="1" applyFill="1" applyBorder="1" applyAlignment="1" applyProtection="1">
      <alignment horizontal="center"/>
      <protection locked="0"/>
    </xf>
    <xf numFmtId="0" fontId="0" fillId="0" borderId="10" xfId="0" applyBorder="1" applyProtection="1">
      <protection locked="0"/>
    </xf>
    <xf numFmtId="164" fontId="0" fillId="0" borderId="10" xfId="0" applyNumberFormat="1" applyBorder="1" applyProtection="1">
      <protection locked="0"/>
    </xf>
    <xf numFmtId="0" fontId="0" fillId="0" borderId="11" xfId="0" applyBorder="1" applyProtection="1">
      <protection locked="0"/>
    </xf>
    <xf numFmtId="164" fontId="0" fillId="0" borderId="11" xfId="0" applyNumberFormat="1" applyBorder="1" applyProtection="1">
      <protection locked="0"/>
    </xf>
    <xf numFmtId="3" fontId="0" fillId="0" borderId="11" xfId="0" applyNumberFormat="1" applyBorder="1" applyProtection="1">
      <protection locked="0"/>
    </xf>
    <xf numFmtId="0" fontId="0" fillId="0" borderId="0" xfId="0" applyFill="1" applyAlignment="1" applyProtection="1">
      <alignment vertical="top" wrapText="1"/>
      <protection locked="0"/>
    </xf>
    <xf numFmtId="0" fontId="0" fillId="0" borderId="0" xfId="0" applyFill="1" applyProtection="1">
      <protection locked="0"/>
    </xf>
    <xf numFmtId="164" fontId="0" fillId="0" borderId="0" xfId="0" applyNumberFormat="1" applyFill="1" applyProtection="1">
      <protection locked="0"/>
    </xf>
    <xf numFmtId="3" fontId="0" fillId="0" borderId="10" xfId="0" applyNumberFormat="1" applyBorder="1" applyProtection="1">
      <protection locked="0"/>
    </xf>
    <xf numFmtId="165" fontId="0" fillId="0" borderId="0" xfId="0" applyNumberFormat="1" applyFill="1" applyProtection="1">
      <protection locked="0"/>
    </xf>
    <xf numFmtId="0" fontId="0" fillId="0" borderId="0" xfId="0" applyAlignment="1" applyProtection="1">
      <alignment vertical="top" wrapText="1"/>
      <protection locked="0"/>
    </xf>
    <xf numFmtId="0" fontId="8" fillId="4" borderId="12" xfId="0" applyFont="1" applyFill="1" applyBorder="1" applyProtection="1"/>
    <xf numFmtId="164" fontId="8" fillId="4" borderId="12" xfId="0" applyNumberFormat="1" applyFont="1" applyFill="1" applyBorder="1" applyProtection="1"/>
    <xf numFmtId="165" fontId="8" fillId="4" borderId="12" xfId="0" applyNumberFormat="1" applyFont="1" applyFill="1" applyBorder="1" applyProtection="1"/>
    <xf numFmtId="0" fontId="8" fillId="4" borderId="7" xfId="0" applyFont="1" applyFill="1" applyBorder="1" applyProtection="1"/>
    <xf numFmtId="165" fontId="8" fillId="4" borderId="9" xfId="0" applyNumberFormat="1" applyFont="1" applyFill="1" applyBorder="1" applyProtection="1"/>
    <xf numFmtId="164" fontId="0" fillId="0" borderId="9" xfId="0" applyNumberFormat="1" applyBorder="1" applyProtection="1">
      <protection locked="0"/>
    </xf>
    <xf numFmtId="164" fontId="0" fillId="0" borderId="2" xfId="0" applyNumberFormat="1" applyBorder="1" applyAlignment="1" applyProtection="1">
      <alignment horizontal="right"/>
      <protection locked="0"/>
    </xf>
    <xf numFmtId="0" fontId="0" fillId="0" borderId="2" xfId="0" applyBorder="1" applyAlignment="1" applyProtection="1">
      <alignment horizontal="center"/>
      <protection locked="0"/>
    </xf>
    <xf numFmtId="164" fontId="0" fillId="0" borderId="23" xfId="0" applyNumberFormat="1" applyBorder="1" applyProtection="1">
      <protection locked="0"/>
    </xf>
    <xf numFmtId="164" fontId="0" fillId="0" borderId="24" xfId="0" applyNumberFormat="1" applyBorder="1" applyAlignment="1" applyProtection="1">
      <alignment horizontal="right"/>
      <protection locked="0"/>
    </xf>
    <xf numFmtId="0" fontId="0" fillId="0" borderId="24" xfId="0" applyBorder="1" applyAlignment="1" applyProtection="1">
      <alignment horizontal="center"/>
      <protection locked="0"/>
    </xf>
    <xf numFmtId="164" fontId="8" fillId="4" borderId="2" xfId="0" applyNumberFormat="1" applyFont="1" applyFill="1" applyBorder="1" applyProtection="1">
      <protection locked="0"/>
    </xf>
    <xf numFmtId="0" fontId="0" fillId="0" borderId="7" xfId="0" applyBorder="1" applyAlignment="1" applyProtection="1">
      <protection locked="0"/>
    </xf>
    <xf numFmtId="0" fontId="0" fillId="0" borderId="2" xfId="0" applyBorder="1" applyAlignment="1" applyProtection="1">
      <protection locked="0"/>
    </xf>
    <xf numFmtId="165" fontId="0" fillId="0" borderId="2" xfId="0" applyNumberFormat="1" applyBorder="1" applyProtection="1">
      <protection locked="0"/>
    </xf>
    <xf numFmtId="164" fontId="0" fillId="0" borderId="14" xfId="0" applyNumberFormat="1" applyFill="1" applyBorder="1" applyProtection="1">
      <protection locked="0"/>
    </xf>
    <xf numFmtId="0" fontId="0" fillId="0" borderId="17" xfId="0" applyFill="1" applyBorder="1" applyProtection="1">
      <protection locked="0"/>
    </xf>
    <xf numFmtId="0" fontId="0" fillId="0" borderId="0" xfId="0" applyBorder="1" applyProtection="1">
      <protection locked="0"/>
    </xf>
    <xf numFmtId="0" fontId="8" fillId="0" borderId="0" xfId="0" applyFont="1" applyFill="1" applyBorder="1" applyProtection="1">
      <protection locked="0"/>
    </xf>
    <xf numFmtId="0" fontId="4" fillId="4" borderId="18" xfId="0" applyFont="1" applyFill="1" applyBorder="1" applyAlignment="1" applyProtection="1">
      <alignment vertical="top"/>
    </xf>
    <xf numFmtId="0" fontId="4" fillId="4" borderId="18" xfId="0" applyFont="1" applyFill="1" applyBorder="1" applyAlignment="1" applyProtection="1">
      <alignment horizontal="center" vertical="top" wrapText="1"/>
    </xf>
    <xf numFmtId="0" fontId="4" fillId="4" borderId="2"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164" fontId="0" fillId="4" borderId="2" xfId="0" applyNumberFormat="1" applyFill="1" applyBorder="1" applyProtection="1"/>
    <xf numFmtId="164" fontId="0" fillId="4" borderId="24" xfId="0" applyNumberFormat="1" applyFill="1" applyBorder="1" applyProtection="1"/>
    <xf numFmtId="0" fontId="8" fillId="4" borderId="24" xfId="0" applyFont="1" applyFill="1" applyBorder="1" applyProtection="1"/>
    <xf numFmtId="0" fontId="8" fillId="4" borderId="22" xfId="0" applyFont="1" applyFill="1" applyBorder="1" applyProtection="1"/>
    <xf numFmtId="164" fontId="8" fillId="4" borderId="7" xfId="0" applyNumberFormat="1" applyFont="1" applyFill="1" applyBorder="1" applyProtection="1"/>
    <xf numFmtId="164" fontId="8" fillId="4" borderId="8" xfId="0" applyNumberFormat="1" applyFont="1" applyFill="1" applyBorder="1" applyProtection="1"/>
    <xf numFmtId="0" fontId="8" fillId="4" borderId="9" xfId="0" applyFont="1" applyFill="1" applyBorder="1" applyProtection="1"/>
    <xf numFmtId="164" fontId="8" fillId="4" borderId="2" xfId="0" applyNumberFormat="1" applyFont="1" applyFill="1" applyBorder="1" applyProtection="1"/>
    <xf numFmtId="0" fontId="4" fillId="4" borderId="2" xfId="0" applyFont="1" applyFill="1" applyBorder="1" applyAlignment="1" applyProtection="1">
      <alignment horizontal="left" vertical="center"/>
    </xf>
    <xf numFmtId="9" fontId="4" fillId="4" borderId="14" xfId="0" applyNumberFormat="1" applyFont="1" applyFill="1" applyBorder="1" applyAlignment="1" applyProtection="1">
      <alignment horizontal="center" vertical="center"/>
    </xf>
    <xf numFmtId="0" fontId="4" fillId="4" borderId="17" xfId="0" applyFont="1" applyFill="1" applyBorder="1" applyAlignment="1" applyProtection="1">
      <alignment horizontal="center" vertical="center" wrapText="1"/>
    </xf>
    <xf numFmtId="9" fontId="0" fillId="4" borderId="2" xfId="0" applyNumberFormat="1" applyFill="1" applyBorder="1" applyProtection="1"/>
    <xf numFmtId="0" fontId="8" fillId="4" borderId="2" xfId="0" applyFont="1" applyFill="1" applyBorder="1" applyProtection="1"/>
    <xf numFmtId="0" fontId="8" fillId="4" borderId="14" xfId="0" applyFont="1" applyFill="1" applyBorder="1" applyProtection="1"/>
    <xf numFmtId="0" fontId="8" fillId="4" borderId="17" xfId="0" applyFont="1" applyFill="1" applyBorder="1" applyProtection="1"/>
    <xf numFmtId="0" fontId="4" fillId="4" borderId="2" xfId="0"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14" fillId="4" borderId="24" xfId="0" applyFont="1" applyFill="1" applyBorder="1" applyAlignment="1" applyProtection="1">
      <alignment horizontal="center" vertical="center"/>
    </xf>
    <xf numFmtId="164" fontId="14" fillId="4" borderId="2" xfId="0" applyNumberFormat="1" applyFont="1" applyFill="1" applyBorder="1" applyProtection="1"/>
    <xf numFmtId="10" fontId="14" fillId="4" borderId="2" xfId="0" applyNumberFormat="1" applyFont="1" applyFill="1" applyBorder="1" applyProtection="1"/>
    <xf numFmtId="164" fontId="14" fillId="4" borderId="24" xfId="0" applyNumberFormat="1" applyFont="1" applyFill="1" applyBorder="1" applyProtection="1"/>
    <xf numFmtId="10" fontId="14" fillId="4" borderId="24" xfId="0" applyNumberFormat="1" applyFont="1" applyFill="1" applyBorder="1" applyProtection="1"/>
    <xf numFmtId="10" fontId="0" fillId="4" borderId="2" xfId="0" applyNumberFormat="1" applyFill="1" applyBorder="1" applyProtection="1"/>
    <xf numFmtId="10" fontId="0" fillId="4" borderId="24" xfId="0" applyNumberFormat="1" applyFill="1" applyBorder="1" applyProtection="1"/>
    <xf numFmtId="0" fontId="0" fillId="4" borderId="2" xfId="0" applyFill="1" applyBorder="1" applyAlignment="1" applyProtection="1">
      <alignment horizontal="center" vertical="center"/>
    </xf>
    <xf numFmtId="0" fontId="0" fillId="4" borderId="24" xfId="0" applyFill="1" applyBorder="1" applyAlignment="1" applyProtection="1">
      <alignment horizontal="center" vertical="center"/>
    </xf>
    <xf numFmtId="0" fontId="8" fillId="4" borderId="2" xfId="0" applyFont="1" applyFill="1" applyBorder="1" applyAlignment="1" applyProtection="1">
      <alignment horizontal="center"/>
    </xf>
    <xf numFmtId="0" fontId="0" fillId="4" borderId="2" xfId="0" applyFill="1" applyBorder="1" applyAlignment="1" applyProtection="1">
      <alignment horizontal="center"/>
    </xf>
    <xf numFmtId="164" fontId="6" fillId="4" borderId="2" xfId="0" applyNumberFormat="1" applyFont="1" applyFill="1" applyBorder="1" applyProtection="1"/>
    <xf numFmtId="164" fontId="9" fillId="4" borderId="2" xfId="0" applyNumberFormat="1" applyFont="1" applyFill="1" applyBorder="1" applyProtection="1"/>
    <xf numFmtId="0" fontId="5" fillId="0" borderId="2" xfId="0" applyFont="1" applyBorder="1" applyProtection="1">
      <protection locked="0"/>
    </xf>
    <xf numFmtId="164" fontId="0" fillId="0" borderId="7" xfId="0" applyNumberFormat="1" applyBorder="1" applyProtection="1">
      <protection locked="0"/>
    </xf>
    <xf numFmtId="0" fontId="0" fillId="0" borderId="25" xfId="0" applyBorder="1" applyProtection="1">
      <protection locked="0"/>
    </xf>
    <xf numFmtId="0" fontId="0" fillId="0" borderId="22" xfId="0" applyBorder="1" applyProtection="1">
      <protection locked="0"/>
    </xf>
    <xf numFmtId="0" fontId="9" fillId="4" borderId="2" xfId="0" applyFont="1" applyFill="1" applyBorder="1" applyProtection="1"/>
    <xf numFmtId="0" fontId="9" fillId="4" borderId="7" xfId="0" applyFont="1" applyFill="1" applyBorder="1" applyProtection="1"/>
    <xf numFmtId="10" fontId="0" fillId="0" borderId="2" xfId="0" applyNumberFormat="1" applyBorder="1" applyProtection="1">
      <protection locked="0"/>
    </xf>
    <xf numFmtId="0" fontId="9" fillId="4" borderId="2" xfId="0" applyFont="1" applyFill="1" applyBorder="1" applyAlignment="1" applyProtection="1">
      <alignment horizontal="center" vertical="top"/>
    </xf>
    <xf numFmtId="0" fontId="9" fillId="4" borderId="2" xfId="0" applyFont="1" applyFill="1" applyBorder="1" applyAlignment="1" applyProtection="1">
      <alignment horizontal="center" vertical="top" wrapText="1"/>
    </xf>
    <xf numFmtId="164" fontId="4" fillId="4" borderId="2" xfId="0" applyNumberFormat="1" applyFont="1" applyFill="1" applyBorder="1" applyProtection="1"/>
    <xf numFmtId="164" fontId="8" fillId="4" borderId="24" xfId="0" applyNumberFormat="1" applyFont="1" applyFill="1" applyBorder="1" applyProtection="1"/>
    <xf numFmtId="0" fontId="5" fillId="0" borderId="15" xfId="0" applyFont="1" applyBorder="1" applyProtection="1">
      <protection locked="0"/>
    </xf>
    <xf numFmtId="0" fontId="4" fillId="4" borderId="3" xfId="0" applyFont="1" applyFill="1" applyBorder="1" applyAlignment="1" applyProtection="1">
      <alignment horizontal="left" vertical="top"/>
    </xf>
    <xf numFmtId="0" fontId="4" fillId="4" borderId="4" xfId="0" applyFont="1" applyFill="1" applyBorder="1" applyAlignment="1" applyProtection="1">
      <alignment horizontal="center" wrapText="1"/>
    </xf>
    <xf numFmtId="0" fontId="4" fillId="4" borderId="5" xfId="0" applyFont="1" applyFill="1" applyBorder="1" applyAlignment="1" applyProtection="1">
      <alignment horizontal="center" wrapText="1"/>
    </xf>
    <xf numFmtId="0" fontId="4" fillId="4" borderId="18" xfId="0" applyFont="1" applyFill="1" applyBorder="1" applyProtection="1"/>
    <xf numFmtId="0" fontId="4" fillId="4" borderId="19" xfId="0" applyFont="1" applyFill="1" applyBorder="1" applyProtection="1"/>
    <xf numFmtId="0" fontId="4" fillId="4" borderId="20" xfId="0" applyFont="1" applyFill="1" applyBorder="1" applyProtection="1"/>
    <xf numFmtId="0" fontId="8" fillId="4" borderId="26" xfId="0" applyFont="1" applyFill="1" applyBorder="1" applyProtection="1"/>
    <xf numFmtId="0" fontId="7" fillId="4" borderId="27" xfId="0" applyFont="1" applyFill="1" applyBorder="1" applyProtection="1"/>
    <xf numFmtId="164" fontId="8" fillId="4" borderId="28" xfId="0" applyNumberFormat="1" applyFont="1" applyFill="1" applyBorder="1" applyProtection="1"/>
    <xf numFmtId="0" fontId="0" fillId="0" borderId="18" xfId="0" applyBorder="1" applyProtection="1"/>
    <xf numFmtId="0" fontId="4" fillId="4" borderId="2" xfId="0" applyFont="1" applyFill="1" applyBorder="1" applyProtection="1"/>
    <xf numFmtId="0" fontId="4" fillId="4" borderId="14" xfId="0" applyFont="1" applyFill="1" applyBorder="1" applyProtection="1"/>
    <xf numFmtId="0" fontId="4" fillId="4" borderId="4" xfId="0" applyFont="1" applyFill="1" applyBorder="1" applyProtection="1"/>
    <xf numFmtId="0" fontId="4" fillId="4" borderId="5" xfId="0" applyFont="1" applyFill="1" applyBorder="1" applyProtection="1"/>
    <xf numFmtId="1" fontId="0" fillId="0" borderId="2" xfId="0" applyNumberFormat="1" applyBorder="1" applyProtection="1">
      <protection locked="0"/>
    </xf>
    <xf numFmtId="0" fontId="4" fillId="4" borderId="14"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0" fillId="0" borderId="0" xfId="0" applyAlignment="1" applyProtection="1">
      <alignment horizontal="left" vertical="top"/>
      <protection locked="0"/>
    </xf>
    <xf numFmtId="0" fontId="13" fillId="0" borderId="13" xfId="0" applyFont="1" applyFill="1" applyBorder="1" applyProtection="1">
      <protection locked="0"/>
    </xf>
    <xf numFmtId="164" fontId="15" fillId="0" borderId="13" xfId="0" applyNumberFormat="1" applyFont="1" applyFill="1" applyBorder="1" applyProtection="1">
      <protection locked="0"/>
    </xf>
    <xf numFmtId="10" fontId="15" fillId="0" borderId="13" xfId="0" applyNumberFormat="1" applyFont="1" applyFill="1" applyBorder="1" applyProtection="1">
      <protection locked="0"/>
    </xf>
    <xf numFmtId="0" fontId="12" fillId="0" borderId="2" xfId="0" applyFont="1" applyBorder="1" applyProtection="1">
      <protection locked="0"/>
    </xf>
    <xf numFmtId="164" fontId="15" fillId="0" borderId="2" xfId="0" applyNumberFormat="1" applyFont="1" applyBorder="1" applyProtection="1">
      <protection locked="0"/>
    </xf>
    <xf numFmtId="10" fontId="15" fillId="0" borderId="2" xfId="0" applyNumberFormat="1" applyFont="1" applyBorder="1" applyProtection="1">
      <protection locked="0"/>
    </xf>
    <xf numFmtId="0" fontId="15" fillId="0" borderId="13" xfId="0" applyFont="1" applyFill="1" applyBorder="1" applyProtection="1">
      <protection locked="0"/>
    </xf>
    <xf numFmtId="0" fontId="15" fillId="0" borderId="2" xfId="0" applyFont="1" applyBorder="1" applyProtection="1">
      <protection locked="0"/>
    </xf>
    <xf numFmtId="0" fontId="0" fillId="0" borderId="34" xfId="0" applyBorder="1" applyProtection="1">
      <protection locked="0"/>
    </xf>
    <xf numFmtId="164" fontId="0" fillId="0" borderId="35" xfId="0" applyNumberFormat="1" applyBorder="1" applyProtection="1">
      <protection locked="0"/>
    </xf>
    <xf numFmtId="0" fontId="0" fillId="0" borderId="36" xfId="0" applyBorder="1" applyProtection="1">
      <protection locked="0"/>
    </xf>
    <xf numFmtId="164" fontId="0" fillId="0" borderId="37" xfId="0" applyNumberFormat="1" applyBorder="1" applyProtection="1">
      <protection locked="0"/>
    </xf>
    <xf numFmtId="0" fontId="0" fillId="0" borderId="7" xfId="0" applyBorder="1" applyProtection="1">
      <protection locked="0"/>
    </xf>
    <xf numFmtId="0" fontId="7" fillId="9" borderId="0" xfId="0" applyFont="1" applyFill="1" applyProtection="1"/>
    <xf numFmtId="0" fontId="0" fillId="0" borderId="0" xfId="0" applyProtection="1"/>
    <xf numFmtId="0" fontId="4" fillId="4" borderId="13" xfId="0" applyFont="1" applyFill="1" applyBorder="1" applyProtection="1"/>
    <xf numFmtId="0" fontId="4" fillId="4" borderId="13" xfId="0" applyFont="1" applyFill="1" applyBorder="1" applyAlignment="1" applyProtection="1">
      <alignment horizontal="center"/>
    </xf>
    <xf numFmtId="0" fontId="4" fillId="4" borderId="2" xfId="0" applyFont="1" applyFill="1" applyBorder="1" applyAlignment="1" applyProtection="1">
      <alignment horizontal="left" vertical="top"/>
    </xf>
    <xf numFmtId="0" fontId="4" fillId="4" borderId="2" xfId="0" applyFont="1" applyFill="1" applyBorder="1" applyAlignment="1" applyProtection="1">
      <alignment horizontal="center" vertical="top"/>
    </xf>
    <xf numFmtId="0" fontId="4" fillId="4" borderId="2" xfId="0" applyFont="1" applyFill="1" applyBorder="1" applyAlignment="1" applyProtection="1">
      <alignment horizontal="center" vertical="top" wrapText="1"/>
    </xf>
    <xf numFmtId="0" fontId="4" fillId="4" borderId="29" xfId="0" applyFont="1" applyFill="1" applyBorder="1" applyAlignment="1" applyProtection="1">
      <alignment horizontal="left"/>
    </xf>
    <xf numFmtId="0" fontId="4" fillId="4" borderId="30" xfId="0" applyFont="1" applyFill="1" applyBorder="1" applyAlignment="1" applyProtection="1">
      <alignment horizontal="left"/>
    </xf>
    <xf numFmtId="0" fontId="4" fillId="4" borderId="31" xfId="0" applyFont="1" applyFill="1" applyBorder="1" applyAlignment="1" applyProtection="1">
      <alignment horizontal="center"/>
    </xf>
    <xf numFmtId="164" fontId="6" fillId="4" borderId="9" xfId="0" applyNumberFormat="1" applyFont="1" applyFill="1" applyBorder="1" applyProtection="1"/>
    <xf numFmtId="0" fontId="4" fillId="4" borderId="13" xfId="0" applyFont="1" applyFill="1" applyBorder="1" applyAlignment="1" applyProtection="1">
      <alignment horizontal="left"/>
    </xf>
    <xf numFmtId="164" fontId="13" fillId="4" borderId="13" xfId="0" applyNumberFormat="1" applyFont="1" applyFill="1" applyBorder="1" applyProtection="1"/>
    <xf numFmtId="0" fontId="4" fillId="4" borderId="13" xfId="0" applyFont="1" applyFill="1" applyBorder="1" applyAlignment="1" applyProtection="1">
      <alignment horizontal="left" vertical="center"/>
    </xf>
    <xf numFmtId="0" fontId="4" fillId="4" borderId="13" xfId="0" applyFont="1" applyFill="1" applyBorder="1" applyAlignment="1" applyProtection="1">
      <alignment horizontal="center" vertical="center"/>
    </xf>
    <xf numFmtId="164" fontId="13" fillId="4" borderId="2" xfId="0" applyNumberFormat="1" applyFont="1" applyFill="1" applyBorder="1" applyProtection="1"/>
    <xf numFmtId="0" fontId="4" fillId="4" borderId="32" xfId="0" applyFont="1" applyFill="1" applyBorder="1" applyAlignment="1" applyProtection="1">
      <alignment vertical="top"/>
    </xf>
    <xf numFmtId="0" fontId="4" fillId="4" borderId="33" xfId="0" applyFont="1" applyFill="1" applyBorder="1" applyAlignment="1" applyProtection="1">
      <alignment horizontal="center" vertical="center" wrapText="1"/>
    </xf>
    <xf numFmtId="0" fontId="8" fillId="4" borderId="3" xfId="0" applyFont="1" applyFill="1" applyBorder="1" applyProtection="1"/>
    <xf numFmtId="164" fontId="8" fillId="4" borderId="5" xfId="0" applyNumberFormat="1" applyFont="1" applyFill="1" applyBorder="1" applyProtection="1"/>
    <xf numFmtId="0" fontId="4" fillId="4" borderId="7" xfId="0" applyFont="1" applyFill="1" applyBorder="1" applyProtection="1"/>
    <xf numFmtId="2" fontId="0" fillId="0" borderId="2" xfId="0" applyNumberFormat="1" applyBorder="1" applyProtection="1">
      <protection locked="0"/>
    </xf>
    <xf numFmtId="0" fontId="12" fillId="0" borderId="7" xfId="0" applyFont="1" applyBorder="1" applyProtection="1">
      <protection locked="0"/>
    </xf>
    <xf numFmtId="164" fontId="12" fillId="0" borderId="2" xfId="0" applyNumberFormat="1" applyFont="1" applyBorder="1" applyProtection="1">
      <protection locked="0"/>
    </xf>
    <xf numFmtId="2" fontId="12" fillId="0" borderId="2" xfId="0" applyNumberFormat="1" applyFont="1" applyBorder="1" applyProtection="1">
      <protection locked="0"/>
    </xf>
    <xf numFmtId="166" fontId="0" fillId="0" borderId="9" xfId="0" applyNumberFormat="1" applyBorder="1" applyProtection="1">
      <protection locked="0"/>
    </xf>
    <xf numFmtId="0" fontId="0" fillId="0" borderId="2" xfId="0" applyBorder="1" applyAlignment="1" applyProtection="1">
      <alignment wrapText="1"/>
      <protection locked="0"/>
    </xf>
    <xf numFmtId="0" fontId="0" fillId="0" borderId="24" xfId="0" applyBorder="1" applyProtection="1">
      <protection locked="0"/>
    </xf>
    <xf numFmtId="166" fontId="0" fillId="0" borderId="24" xfId="0" applyNumberFormat="1" applyBorder="1" applyProtection="1">
      <protection locked="0"/>
    </xf>
    <xf numFmtId="0" fontId="0" fillId="0" borderId="24" xfId="0" applyBorder="1" applyAlignment="1" applyProtection="1">
      <alignment wrapText="1"/>
      <protection locked="0"/>
    </xf>
    <xf numFmtId="164" fontId="0" fillId="0" borderId="24" xfId="0" applyNumberFormat="1" applyBorder="1" applyProtection="1">
      <protection locked="0"/>
    </xf>
    <xf numFmtId="1" fontId="0" fillId="0" borderId="24" xfId="0" applyNumberFormat="1" applyBorder="1" applyProtection="1">
      <protection locked="0"/>
    </xf>
    <xf numFmtId="0" fontId="0" fillId="0" borderId="13" xfId="0" applyBorder="1" applyProtection="1">
      <protection locked="0"/>
    </xf>
    <xf numFmtId="166" fontId="0" fillId="0" borderId="13" xfId="0" applyNumberFormat="1" applyBorder="1" applyProtection="1">
      <protection locked="0"/>
    </xf>
    <xf numFmtId="0" fontId="0" fillId="0" borderId="13" xfId="0" applyBorder="1" applyAlignment="1" applyProtection="1">
      <alignment wrapText="1"/>
      <protection locked="0"/>
    </xf>
    <xf numFmtId="164" fontId="0" fillId="0" borderId="13" xfId="0" applyNumberFormat="1" applyBorder="1" applyProtection="1">
      <protection locked="0"/>
    </xf>
    <xf numFmtId="1" fontId="0" fillId="0" borderId="13" xfId="0" applyNumberFormat="1" applyBorder="1" applyProtection="1">
      <protection locked="0"/>
    </xf>
    <xf numFmtId="0" fontId="0" fillId="0" borderId="0" xfId="0" applyNumberFormat="1" applyProtection="1">
      <protection locked="0"/>
    </xf>
    <xf numFmtId="0" fontId="4" fillId="4" borderId="9" xfId="0" applyFont="1" applyFill="1" applyBorder="1" applyAlignment="1" applyProtection="1">
      <alignment horizontal="center" vertical="top"/>
    </xf>
    <xf numFmtId="0" fontId="8" fillId="4" borderId="8" xfId="0" applyFont="1" applyFill="1" applyBorder="1" applyProtection="1"/>
    <xf numFmtId="0" fontId="4" fillId="4" borderId="13" xfId="0" applyFont="1" applyFill="1" applyBorder="1" applyAlignment="1" applyProtection="1">
      <alignment horizontal="left" vertical="top"/>
    </xf>
    <xf numFmtId="0" fontId="4" fillId="4" borderId="13" xfId="0" applyFont="1" applyFill="1" applyBorder="1" applyAlignment="1" applyProtection="1">
      <alignment horizontal="center" vertical="top"/>
    </xf>
    <xf numFmtId="0" fontId="4" fillId="4" borderId="13" xfId="0" applyFont="1" applyFill="1" applyBorder="1" applyAlignment="1" applyProtection="1">
      <alignment horizontal="center" vertical="top" wrapText="1"/>
    </xf>
    <xf numFmtId="164" fontId="6" fillId="4" borderId="24" xfId="0" applyNumberFormat="1" applyFont="1" applyFill="1" applyBorder="1" applyProtection="1"/>
    <xf numFmtId="164" fontId="6" fillId="4" borderId="13" xfId="0" applyNumberFormat="1" applyFont="1" applyFill="1" applyBorder="1" applyProtection="1"/>
    <xf numFmtId="0" fontId="8" fillId="4" borderId="2" xfId="0" applyNumberFormat="1" applyFont="1" applyFill="1" applyBorder="1" applyProtection="1"/>
    <xf numFmtId="0" fontId="0" fillId="0" borderId="0" xfId="0" applyNumberFormat="1" applyProtection="1"/>
    <xf numFmtId="1" fontId="4" fillId="4" borderId="13" xfId="0" applyNumberFormat="1" applyFont="1" applyFill="1" applyBorder="1" applyAlignment="1" applyProtection="1">
      <alignment horizontal="center" vertical="top"/>
    </xf>
    <xf numFmtId="1" fontId="8" fillId="4" borderId="2" xfId="0" applyNumberFormat="1" applyFont="1" applyFill="1" applyBorder="1" applyProtection="1"/>
    <xf numFmtId="0" fontId="4" fillId="4" borderId="13" xfId="0" applyNumberFormat="1" applyFont="1" applyFill="1" applyBorder="1" applyAlignment="1" applyProtection="1">
      <alignment horizontal="center" vertical="top"/>
    </xf>
    <xf numFmtId="0" fontId="2" fillId="0" borderId="0" xfId="1" applyAlignment="1" applyProtection="1">
      <alignment horizontal="center" vertical="top"/>
      <protection locked="0"/>
    </xf>
    <xf numFmtId="0" fontId="5" fillId="10" borderId="0" xfId="0" applyFont="1" applyFill="1" applyProtection="1">
      <protection locked="0"/>
    </xf>
    <xf numFmtId="0" fontId="8" fillId="4" borderId="2" xfId="0" applyFont="1" applyFill="1" applyBorder="1" applyAlignment="1" applyProtection="1">
      <alignment horizontal="left" vertical="top"/>
    </xf>
    <xf numFmtId="0" fontId="8" fillId="4" borderId="2" xfId="0" applyFont="1" applyFill="1" applyBorder="1" applyAlignment="1" applyProtection="1">
      <alignment horizontal="center" vertical="top"/>
    </xf>
    <xf numFmtId="0" fontId="7" fillId="0" borderId="2" xfId="0" applyFont="1" applyBorder="1" applyProtection="1"/>
    <xf numFmtId="0" fontId="0" fillId="0" borderId="9" xfId="0" applyBorder="1" applyAlignment="1" applyProtection="1"/>
    <xf numFmtId="0" fontId="8" fillId="11" borderId="7" xfId="0" applyFont="1" applyFill="1" applyBorder="1" applyProtection="1"/>
    <xf numFmtId="164" fontId="8" fillId="11" borderId="9" xfId="0" applyNumberFormat="1" applyFont="1" applyFill="1" applyBorder="1" applyProtection="1"/>
    <xf numFmtId="0" fontId="7" fillId="12" borderId="7" xfId="0" applyFont="1" applyFill="1" applyBorder="1" applyProtection="1"/>
    <xf numFmtId="0" fontId="8" fillId="13" borderId="7" xfId="0" applyFont="1" applyFill="1" applyBorder="1" applyProtection="1"/>
    <xf numFmtId="0" fontId="8" fillId="13" borderId="8" xfId="0" applyFont="1" applyFill="1" applyBorder="1" applyProtection="1"/>
    <xf numFmtId="0" fontId="8" fillId="13" borderId="8" xfId="0" applyFont="1" applyFill="1" applyBorder="1" applyAlignment="1" applyProtection="1"/>
    <xf numFmtId="0" fontId="3" fillId="0" borderId="18" xfId="2" applyBorder="1" applyProtection="1"/>
    <xf numFmtId="0" fontId="17" fillId="13" borderId="22" xfId="0" applyFont="1" applyFill="1" applyBorder="1" applyProtection="1"/>
    <xf numFmtId="0" fontId="17" fillId="13" borderId="6" xfId="0" applyFont="1" applyFill="1" applyBorder="1" applyProtection="1"/>
    <xf numFmtId="0" fontId="17" fillId="13" borderId="0" xfId="0" applyFont="1" applyFill="1" applyBorder="1" applyAlignment="1" applyProtection="1"/>
    <xf numFmtId="0" fontId="14" fillId="0" borderId="0" xfId="0" applyFont="1" applyBorder="1" applyAlignment="1" applyProtection="1"/>
    <xf numFmtId="0" fontId="2" fillId="0" borderId="7" xfId="1" applyBorder="1" applyAlignment="1" applyProtection="1">
      <alignment horizontal="center" vertical="top"/>
    </xf>
    <xf numFmtId="167" fontId="0" fillId="0" borderId="2" xfId="0" applyNumberFormat="1" applyBorder="1" applyProtection="1">
      <protection locked="0"/>
    </xf>
    <xf numFmtId="168" fontId="0" fillId="0" borderId="2" xfId="0" applyNumberFormat="1" applyBorder="1" applyProtection="1">
      <protection locked="0"/>
    </xf>
    <xf numFmtId="8" fontId="17" fillId="12" borderId="9" xfId="0" applyNumberFormat="1" applyFont="1" applyFill="1" applyBorder="1" applyProtection="1"/>
    <xf numFmtId="0" fontId="2" fillId="0" borderId="9" xfId="1" applyBorder="1" applyAlignment="1" applyProtection="1">
      <alignment horizontal="center" vertical="top"/>
      <protection locked="0"/>
    </xf>
    <xf numFmtId="0" fontId="4" fillId="0" borderId="2" xfId="0" applyFont="1" applyFill="1" applyBorder="1" applyAlignment="1" applyProtection="1">
      <alignment horizontal="left" vertical="top"/>
    </xf>
    <xf numFmtId="0" fontId="4" fillId="0" borderId="2" xfId="0" applyFont="1" applyFill="1" applyBorder="1" applyAlignment="1" applyProtection="1">
      <alignment horizontal="center" vertical="top"/>
    </xf>
    <xf numFmtId="0" fontId="4" fillId="0" borderId="2" xfId="0" applyFont="1" applyFill="1" applyBorder="1" applyAlignment="1" applyProtection="1">
      <alignment horizontal="center" vertical="top" wrapText="1"/>
    </xf>
    <xf numFmtId="0" fontId="4" fillId="4" borderId="3" xfId="3" applyFont="1" applyFill="1" applyBorder="1" applyAlignment="1" applyProtection="1">
      <alignment horizontal="left" vertical="top"/>
    </xf>
    <xf numFmtId="0" fontId="4" fillId="4" borderId="14" xfId="3" applyFont="1" applyFill="1" applyBorder="1" applyAlignment="1" applyProtection="1">
      <alignment horizontal="center" vertical="top" wrapText="1"/>
    </xf>
    <xf numFmtId="0" fontId="4" fillId="4" borderId="4" xfId="3" applyFont="1" applyFill="1" applyBorder="1" applyAlignment="1" applyProtection="1">
      <alignment horizontal="center" vertical="top" wrapText="1"/>
    </xf>
    <xf numFmtId="0" fontId="4" fillId="4" borderId="4" xfId="3" applyFont="1" applyFill="1" applyBorder="1" applyAlignment="1" applyProtection="1">
      <alignment horizontal="center" vertical="top"/>
    </xf>
    <xf numFmtId="0" fontId="4" fillId="4" borderId="17" xfId="3" applyFont="1" applyFill="1" applyBorder="1" applyAlignment="1" applyProtection="1">
      <alignment horizontal="center" vertical="top"/>
    </xf>
    <xf numFmtId="0" fontId="4" fillId="4" borderId="5" xfId="3" applyFont="1" applyFill="1" applyBorder="1" applyAlignment="1" applyProtection="1">
      <alignment vertical="top"/>
    </xf>
    <xf numFmtId="164" fontId="4" fillId="4" borderId="9" xfId="0" applyNumberFormat="1" applyFont="1" applyFill="1" applyBorder="1" applyProtection="1"/>
    <xf numFmtId="164" fontId="14" fillId="0" borderId="2" xfId="0" applyNumberFormat="1" applyFont="1" applyFill="1" applyBorder="1" applyProtection="1">
      <protection locked="0"/>
    </xf>
    <xf numFmtId="0" fontId="9" fillId="4" borderId="3" xfId="3" applyFont="1" applyFill="1" applyBorder="1" applyAlignment="1" applyProtection="1">
      <alignment horizontal="left" vertical="top"/>
    </xf>
    <xf numFmtId="0" fontId="9" fillId="4" borderId="14" xfId="3" applyFont="1" applyFill="1" applyBorder="1" applyAlignment="1" applyProtection="1">
      <alignment horizontal="center" vertical="top" wrapText="1"/>
    </xf>
    <xf numFmtId="0" fontId="9" fillId="4" borderId="4" xfId="3" applyFont="1" applyFill="1" applyBorder="1" applyAlignment="1" applyProtection="1">
      <alignment horizontal="center" vertical="top" wrapText="1"/>
    </xf>
    <xf numFmtId="0" fontId="9" fillId="4" borderId="4" xfId="3" applyFont="1" applyFill="1" applyBorder="1" applyAlignment="1" applyProtection="1">
      <alignment vertical="top"/>
    </xf>
    <xf numFmtId="0" fontId="9" fillId="4" borderId="17" xfId="3" applyFont="1" applyFill="1" applyBorder="1" applyAlignment="1" applyProtection="1">
      <alignment horizontal="center" vertical="top"/>
    </xf>
    <xf numFmtId="0" fontId="9" fillId="4" borderId="5" xfId="3" applyFont="1" applyFill="1" applyBorder="1" applyAlignment="1" applyProtection="1">
      <alignment vertical="top"/>
    </xf>
    <xf numFmtId="0" fontId="18" fillId="0" borderId="2" xfId="0" applyFont="1" applyFill="1" applyBorder="1" applyAlignment="1" applyProtection="1">
      <alignment horizontal="left" vertical="top"/>
    </xf>
    <xf numFmtId="0" fontId="14" fillId="0" borderId="2" xfId="0" applyFont="1" applyBorder="1" applyProtection="1">
      <protection locked="0"/>
    </xf>
    <xf numFmtId="0" fontId="18" fillId="0" borderId="2" xfId="0" applyFont="1" applyFill="1" applyBorder="1" applyAlignment="1" applyProtection="1">
      <alignment horizontal="center" vertical="top"/>
    </xf>
    <xf numFmtId="0" fontId="18" fillId="0" borderId="2" xfId="0" applyFont="1" applyFill="1" applyBorder="1" applyAlignment="1" applyProtection="1">
      <alignment horizontal="center" vertical="top" wrapText="1"/>
    </xf>
    <xf numFmtId="166" fontId="14" fillId="0" borderId="2" xfId="0" applyNumberFormat="1" applyFont="1" applyBorder="1" applyProtection="1">
      <protection locked="0"/>
    </xf>
    <xf numFmtId="164" fontId="14" fillId="0" borderId="2" xfId="0" applyNumberFormat="1" applyFont="1" applyBorder="1" applyProtection="1">
      <protection locked="0"/>
    </xf>
    <xf numFmtId="1" fontId="14" fillId="0" borderId="2" xfId="0" applyNumberFormat="1" applyFont="1" applyBorder="1" applyProtection="1">
      <protection locked="0"/>
    </xf>
    <xf numFmtId="0" fontId="16" fillId="0" borderId="7" xfId="0" applyFont="1" applyBorder="1" applyAlignment="1" applyProtection="1">
      <alignment horizontal="center"/>
      <protection locked="0"/>
    </xf>
    <xf numFmtId="0" fontId="16" fillId="0" borderId="8" xfId="0" applyFont="1" applyBorder="1" applyAlignment="1">
      <alignment horizontal="center"/>
    </xf>
    <xf numFmtId="0" fontId="16" fillId="0" borderId="9" xfId="0" applyFont="1" applyBorder="1" applyAlignment="1">
      <alignment horizontal="center"/>
    </xf>
    <xf numFmtId="0" fontId="5" fillId="10" borderId="18" xfId="0" applyFont="1" applyFill="1" applyBorder="1" applyAlignment="1" applyProtection="1">
      <alignment horizontal="left" vertical="top" wrapText="1"/>
    </xf>
    <xf numFmtId="0" fontId="5" fillId="10" borderId="19" xfId="0" applyFont="1" applyFill="1" applyBorder="1" applyAlignment="1" applyProtection="1">
      <alignment horizontal="left" vertical="top" wrapText="1"/>
    </xf>
    <xf numFmtId="0" fontId="5" fillId="10" borderId="20" xfId="0" applyFont="1" applyFill="1" applyBorder="1" applyAlignment="1" applyProtection="1">
      <alignment horizontal="left" vertical="top" wrapText="1"/>
    </xf>
    <xf numFmtId="0" fontId="5" fillId="10" borderId="21" xfId="0" applyFont="1" applyFill="1" applyBorder="1" applyAlignment="1" applyProtection="1">
      <alignment horizontal="left" vertical="top" wrapText="1"/>
    </xf>
    <xf numFmtId="0" fontId="5" fillId="10" borderId="0" xfId="0" applyFont="1" applyFill="1" applyBorder="1" applyAlignment="1" applyProtection="1">
      <alignment horizontal="left" vertical="top" wrapText="1"/>
    </xf>
    <xf numFmtId="0" fontId="5" fillId="10" borderId="16" xfId="0" applyFont="1" applyFill="1" applyBorder="1" applyAlignment="1" applyProtection="1">
      <alignment horizontal="left" vertical="top" wrapText="1"/>
    </xf>
    <xf numFmtId="0" fontId="5" fillId="10" borderId="21" xfId="0" applyFont="1" applyFill="1" applyBorder="1" applyAlignment="1" applyProtection="1">
      <alignment wrapText="1"/>
    </xf>
    <xf numFmtId="0" fontId="5" fillId="10" borderId="0" xfId="0" applyFont="1" applyFill="1" applyBorder="1" applyAlignment="1" applyProtection="1">
      <alignment wrapText="1"/>
    </xf>
    <xf numFmtId="0" fontId="5" fillId="10" borderId="16" xfId="0" applyFont="1" applyFill="1" applyBorder="1" applyAlignment="1" applyProtection="1">
      <alignment wrapText="1"/>
    </xf>
    <xf numFmtId="0" fontId="5" fillId="10" borderId="22" xfId="0" applyFont="1" applyFill="1" applyBorder="1" applyAlignment="1" applyProtection="1">
      <alignment wrapText="1"/>
    </xf>
    <xf numFmtId="0" fontId="5" fillId="10" borderId="6" xfId="0" applyFont="1" applyFill="1" applyBorder="1" applyAlignment="1" applyProtection="1">
      <alignment wrapText="1"/>
    </xf>
    <xf numFmtId="0" fontId="5" fillId="10" borderId="23" xfId="0" applyFont="1" applyFill="1" applyBorder="1" applyAlignment="1" applyProtection="1">
      <alignment wrapText="1"/>
    </xf>
    <xf numFmtId="0" fontId="3" fillId="8" borderId="1" xfId="2" applyFill="1" applyAlignment="1" applyProtection="1">
      <alignment horizontal="center" vertical="top"/>
      <protection locked="0"/>
    </xf>
    <xf numFmtId="0" fontId="0" fillId="8" borderId="1" xfId="0" applyFill="1" applyBorder="1" applyAlignment="1" applyProtection="1">
      <alignment horizontal="center" vertical="top"/>
      <protection locked="0"/>
    </xf>
    <xf numFmtId="0" fontId="0" fillId="0" borderId="0" xfId="0" applyAlignment="1" applyProtection="1">
      <alignment wrapText="1"/>
      <protection locked="0"/>
    </xf>
    <xf numFmtId="0" fontId="0" fillId="0" borderId="0" xfId="0" applyAlignment="1" applyProtection="1">
      <protection locked="0"/>
    </xf>
    <xf numFmtId="0" fontId="11" fillId="7" borderId="0" xfId="5" applyFill="1" applyAlignment="1" applyProtection="1">
      <alignment horizontal="center" vertical="center" wrapText="1"/>
    </xf>
    <xf numFmtId="0" fontId="11" fillId="7" borderId="0" xfId="5" applyFill="1" applyAlignment="1" applyProtection="1">
      <alignment horizontal="center" vertical="center"/>
    </xf>
    <xf numFmtId="0" fontId="2" fillId="0" borderId="7" xfId="1" applyBorder="1" applyAlignment="1" applyProtection="1">
      <alignment horizontal="center"/>
    </xf>
    <xf numFmtId="0" fontId="2" fillId="0" borderId="8" xfId="1" applyBorder="1" applyAlignment="1" applyProtection="1">
      <alignment horizontal="center"/>
    </xf>
    <xf numFmtId="0" fontId="2" fillId="0" borderId="9" xfId="1" applyBorder="1" applyAlignment="1" applyProtection="1">
      <alignment horizontal="center"/>
    </xf>
    <xf numFmtId="0" fontId="11" fillId="5" borderId="18" xfId="5" applyFill="1" applyBorder="1" applyAlignment="1" applyProtection="1">
      <alignment wrapText="1"/>
      <protection locked="0"/>
    </xf>
    <xf numFmtId="0" fontId="11" fillId="5" borderId="19" xfId="5" applyFill="1" applyBorder="1" applyAlignment="1" applyProtection="1">
      <alignment wrapText="1"/>
      <protection locked="0"/>
    </xf>
    <xf numFmtId="0" fontId="11" fillId="5" borderId="20" xfId="5" applyFill="1" applyBorder="1" applyAlignment="1" applyProtection="1">
      <alignment wrapText="1"/>
      <protection locked="0"/>
    </xf>
    <xf numFmtId="0" fontId="11" fillId="5" borderId="21" xfId="5" applyFill="1" applyBorder="1" applyAlignment="1" applyProtection="1">
      <alignment wrapText="1"/>
      <protection locked="0"/>
    </xf>
    <xf numFmtId="0" fontId="11" fillId="5" borderId="0" xfId="5" applyFill="1" applyBorder="1" applyAlignment="1" applyProtection="1">
      <alignment wrapText="1"/>
      <protection locked="0"/>
    </xf>
    <xf numFmtId="0" fontId="11" fillId="5" borderId="16" xfId="5" applyFill="1" applyBorder="1" applyAlignment="1" applyProtection="1">
      <alignment wrapText="1"/>
      <protection locked="0"/>
    </xf>
    <xf numFmtId="0" fontId="11" fillId="5" borderId="22" xfId="5" applyFill="1" applyBorder="1" applyAlignment="1" applyProtection="1">
      <alignment wrapText="1"/>
      <protection locked="0"/>
    </xf>
    <xf numFmtId="0" fontId="11" fillId="5" borderId="6" xfId="5" applyFill="1" applyBorder="1" applyAlignment="1" applyProtection="1">
      <alignment wrapText="1"/>
      <protection locked="0"/>
    </xf>
    <xf numFmtId="0" fontId="11" fillId="5" borderId="23" xfId="5" applyFill="1" applyBorder="1" applyAlignment="1" applyProtection="1">
      <alignment wrapText="1"/>
      <protection locked="0"/>
    </xf>
    <xf numFmtId="0" fontId="2" fillId="0" borderId="7" xfId="1" applyBorder="1" applyAlignment="1" applyProtection="1">
      <alignment horizontal="center" vertical="center"/>
      <protection locked="0"/>
    </xf>
    <xf numFmtId="0" fontId="2" fillId="0" borderId="8" xfId="1" applyBorder="1" applyAlignment="1" applyProtection="1">
      <alignment horizontal="center" vertical="center"/>
      <protection locked="0"/>
    </xf>
    <xf numFmtId="0" fontId="2" fillId="0" borderId="9" xfId="1" applyBorder="1" applyAlignment="1" applyProtection="1">
      <alignment horizontal="center" vertical="center"/>
      <protection locked="0"/>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20" xfId="0" applyFill="1" applyBorder="1" applyAlignment="1" applyProtection="1">
      <alignment vertical="top" wrapText="1"/>
      <protection locked="0"/>
    </xf>
    <xf numFmtId="0" fontId="0" fillId="3" borderId="21"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16" xfId="0" applyFill="1" applyBorder="1" applyAlignment="1" applyProtection="1">
      <alignment vertical="top" wrapText="1"/>
      <protection locked="0"/>
    </xf>
    <xf numFmtId="0" fontId="0" fillId="3" borderId="22"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0" fillId="3" borderId="23" xfId="0" applyFill="1" applyBorder="1" applyAlignment="1" applyProtection="1">
      <alignment vertical="top" wrapText="1"/>
      <protection locked="0"/>
    </xf>
    <xf numFmtId="0" fontId="0" fillId="0" borderId="21" xfId="0" applyBorder="1" applyAlignment="1" applyProtection="1">
      <alignment wrapText="1"/>
      <protection locked="0"/>
    </xf>
    <xf numFmtId="0" fontId="0" fillId="0" borderId="0" xfId="0" applyBorder="1" applyAlignment="1" applyProtection="1">
      <alignment wrapText="1"/>
      <protection locked="0"/>
    </xf>
    <xf numFmtId="0" fontId="0" fillId="0" borderId="16" xfId="0" applyBorder="1" applyAlignment="1" applyProtection="1">
      <alignment wrapText="1"/>
      <protection locked="0"/>
    </xf>
    <xf numFmtId="0" fontId="0" fillId="0" borderId="22" xfId="0" applyBorder="1" applyAlignment="1" applyProtection="1">
      <alignment wrapText="1"/>
      <protection locked="0"/>
    </xf>
    <xf numFmtId="0" fontId="0" fillId="0" borderId="6" xfId="0" applyBorder="1" applyAlignment="1" applyProtection="1">
      <alignment wrapText="1"/>
      <protection locked="0"/>
    </xf>
    <xf numFmtId="0" fontId="0" fillId="0" borderId="23" xfId="0" applyBorder="1" applyAlignment="1" applyProtection="1">
      <alignment wrapText="1"/>
      <protection locked="0"/>
    </xf>
    <xf numFmtId="0" fontId="2" fillId="0" borderId="7" xfId="1" applyBorder="1" applyAlignment="1" applyProtection="1">
      <alignment horizontal="center"/>
      <protection locked="0"/>
    </xf>
    <xf numFmtId="0" fontId="2" fillId="0" borderId="9" xfId="1" applyBorder="1" applyAlignment="1" applyProtection="1">
      <alignment horizontal="center"/>
      <protection locked="0"/>
    </xf>
    <xf numFmtId="0" fontId="0" fillId="10" borderId="18" xfId="0" applyFill="1" applyBorder="1" applyAlignment="1" applyProtection="1">
      <alignment vertical="top" wrapText="1"/>
      <protection locked="0"/>
    </xf>
    <xf numFmtId="0" fontId="0" fillId="10" borderId="19" xfId="0" applyFill="1" applyBorder="1" applyAlignment="1" applyProtection="1">
      <alignment vertical="top" wrapText="1"/>
      <protection locked="0"/>
    </xf>
    <xf numFmtId="0" fontId="0" fillId="10" borderId="20" xfId="0" applyFill="1" applyBorder="1" applyAlignment="1" applyProtection="1">
      <alignment vertical="top" wrapText="1"/>
      <protection locked="0"/>
    </xf>
    <xf numFmtId="0" fontId="0" fillId="10" borderId="21" xfId="0" applyFill="1" applyBorder="1" applyAlignment="1" applyProtection="1">
      <alignment vertical="top" wrapText="1"/>
      <protection locked="0"/>
    </xf>
    <xf numFmtId="0" fontId="0" fillId="10" borderId="0" xfId="0" applyFill="1" applyBorder="1" applyAlignment="1" applyProtection="1">
      <alignment vertical="top" wrapText="1"/>
      <protection locked="0"/>
    </xf>
    <xf numFmtId="0" fontId="0" fillId="10" borderId="16" xfId="0" applyFill="1" applyBorder="1" applyAlignment="1" applyProtection="1">
      <alignment vertical="top" wrapText="1"/>
      <protection locked="0"/>
    </xf>
    <xf numFmtId="0" fontId="0" fillId="10" borderId="22" xfId="0" applyFill="1" applyBorder="1" applyAlignment="1" applyProtection="1">
      <alignment vertical="top" wrapText="1"/>
      <protection locked="0"/>
    </xf>
    <xf numFmtId="0" fontId="0" fillId="10" borderId="6" xfId="0" applyFill="1" applyBorder="1" applyAlignment="1" applyProtection="1">
      <alignment vertical="top" wrapText="1"/>
      <protection locked="0"/>
    </xf>
    <xf numFmtId="0" fontId="0" fillId="10" borderId="23" xfId="0" applyFill="1" applyBorder="1" applyAlignment="1" applyProtection="1">
      <alignment vertical="top" wrapText="1"/>
      <protection locked="0"/>
    </xf>
    <xf numFmtId="0" fontId="5" fillId="0" borderId="7" xfId="0" applyFont="1" applyBorder="1" applyAlignment="1" applyProtection="1">
      <protection locked="0"/>
    </xf>
    <xf numFmtId="0" fontId="5" fillId="0" borderId="8" xfId="0" applyFont="1" applyBorder="1" applyAlignment="1" applyProtection="1">
      <protection locked="0"/>
    </xf>
    <xf numFmtId="0" fontId="5" fillId="0" borderId="9" xfId="0" applyFont="1" applyBorder="1" applyAlignment="1" applyProtection="1">
      <protection locked="0"/>
    </xf>
    <xf numFmtId="0" fontId="5" fillId="0" borderId="7" xfId="0" applyFont="1" applyBorder="1" applyAlignment="1" applyProtection="1">
      <alignment wrapText="1"/>
      <protection locked="0"/>
    </xf>
    <xf numFmtId="0" fontId="5" fillId="0" borderId="8" xfId="0" applyFont="1" applyBorder="1" applyAlignment="1" applyProtection="1">
      <alignment wrapText="1"/>
      <protection locked="0"/>
    </xf>
    <xf numFmtId="0" fontId="5" fillId="0" borderId="9" xfId="0" applyFont="1" applyBorder="1" applyAlignment="1" applyProtection="1">
      <alignment wrapText="1"/>
      <protection locked="0"/>
    </xf>
    <xf numFmtId="0" fontId="2" fillId="0" borderId="8" xfId="1" applyBorder="1" applyAlignment="1" applyProtection="1">
      <alignment horizontal="center"/>
      <protection locked="0"/>
    </xf>
    <xf numFmtId="0" fontId="3" fillId="6" borderId="1" xfId="2" applyFill="1" applyAlignment="1" applyProtection="1">
      <protection locked="0"/>
    </xf>
    <xf numFmtId="0" fontId="3" fillId="6" borderId="0" xfId="2" applyFill="1" applyBorder="1" applyAlignment="1" applyProtection="1">
      <protection locked="0"/>
    </xf>
    <xf numFmtId="0" fontId="8" fillId="4" borderId="7" xfId="0" applyFont="1" applyFill="1" applyBorder="1" applyAlignment="1" applyProtection="1"/>
    <xf numFmtId="0" fontId="0" fillId="0" borderId="9" xfId="0" applyBorder="1" applyAlignment="1" applyProtection="1"/>
    <xf numFmtId="0" fontId="4" fillId="4" borderId="7" xfId="0" applyFont="1" applyFill="1" applyBorder="1" applyAlignment="1" applyProtection="1">
      <alignment horizontal="left" vertical="top"/>
    </xf>
    <xf numFmtId="0" fontId="0" fillId="0" borderId="9" xfId="0" applyBorder="1" applyAlignment="1" applyProtection="1">
      <alignment horizontal="left" vertical="top"/>
    </xf>
    <xf numFmtId="0" fontId="0" fillId="0" borderId="18" xfId="0" applyBorder="1" applyAlignment="1" applyProtection="1">
      <alignment wrapText="1"/>
      <protection locked="0"/>
    </xf>
    <xf numFmtId="0" fontId="0" fillId="0" borderId="20" xfId="0" applyBorder="1" applyAlignment="1" applyProtection="1">
      <alignment wrapText="1"/>
      <protection locked="0"/>
    </xf>
    <xf numFmtId="164" fontId="8" fillId="4" borderId="7" xfId="0" applyNumberFormat="1" applyFont="1" applyFill="1" applyBorder="1" applyAlignment="1" applyProtection="1"/>
    <xf numFmtId="0" fontId="0" fillId="0" borderId="9" xfId="0" applyBorder="1" applyAlignment="1"/>
    <xf numFmtId="0" fontId="2" fillId="0" borderId="6" xfId="1" applyBorder="1" applyAlignment="1" applyProtection="1">
      <alignment horizontal="center"/>
      <protection locked="0"/>
    </xf>
    <xf numFmtId="0" fontId="0" fillId="10" borderId="18" xfId="0" applyFill="1" applyBorder="1" applyAlignment="1" applyProtection="1">
      <alignment horizontal="left" vertical="top" wrapText="1"/>
      <protection locked="0"/>
    </xf>
    <xf numFmtId="0" fontId="0" fillId="10" borderId="19" xfId="0" applyFill="1" applyBorder="1" applyAlignment="1" applyProtection="1">
      <alignment horizontal="left" vertical="top" wrapText="1"/>
      <protection locked="0"/>
    </xf>
    <xf numFmtId="0" fontId="0" fillId="10" borderId="20" xfId="0" applyFill="1" applyBorder="1" applyAlignment="1" applyProtection="1">
      <alignment horizontal="left" vertical="top" wrapText="1"/>
      <protection locked="0"/>
    </xf>
    <xf numFmtId="0" fontId="0" fillId="10" borderId="21" xfId="0" applyFill="1" applyBorder="1" applyAlignment="1" applyProtection="1">
      <alignment horizontal="left" vertical="top" wrapText="1"/>
      <protection locked="0"/>
    </xf>
    <xf numFmtId="0" fontId="0" fillId="10" borderId="0" xfId="0" applyFill="1" applyBorder="1" applyAlignment="1" applyProtection="1">
      <alignment horizontal="left" vertical="top" wrapText="1"/>
      <protection locked="0"/>
    </xf>
    <xf numFmtId="0" fontId="0" fillId="10" borderId="16" xfId="0" applyFill="1" applyBorder="1" applyAlignment="1" applyProtection="1">
      <alignment horizontal="left" vertical="top" wrapText="1"/>
      <protection locked="0"/>
    </xf>
    <xf numFmtId="0" fontId="0" fillId="10" borderId="22" xfId="0" applyFill="1" applyBorder="1" applyAlignment="1" applyProtection="1">
      <alignment horizontal="left" vertical="top" wrapText="1"/>
      <protection locked="0"/>
    </xf>
    <xf numFmtId="0" fontId="0" fillId="10" borderId="6"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10" borderId="19" xfId="0" applyFill="1" applyBorder="1" applyAlignment="1" applyProtection="1">
      <alignment wrapText="1"/>
      <protection locked="0"/>
    </xf>
    <xf numFmtId="0" fontId="0" fillId="10" borderId="20" xfId="0" applyFill="1" applyBorder="1" applyAlignment="1" applyProtection="1">
      <alignment wrapText="1"/>
      <protection locked="0"/>
    </xf>
    <xf numFmtId="0" fontId="0" fillId="10" borderId="21" xfId="0" applyFill="1" applyBorder="1" applyAlignment="1" applyProtection="1">
      <alignment wrapText="1"/>
      <protection locked="0"/>
    </xf>
    <xf numFmtId="0" fontId="0" fillId="10" borderId="0" xfId="0" applyFill="1" applyBorder="1" applyAlignment="1" applyProtection="1">
      <alignment wrapText="1"/>
      <protection locked="0"/>
    </xf>
    <xf numFmtId="0" fontId="0" fillId="10" borderId="16" xfId="0" applyFill="1" applyBorder="1" applyAlignment="1" applyProtection="1">
      <alignment wrapText="1"/>
      <protection locked="0"/>
    </xf>
    <xf numFmtId="0" fontId="0" fillId="10" borderId="22" xfId="0" applyFill="1" applyBorder="1" applyAlignment="1" applyProtection="1">
      <alignment wrapText="1"/>
      <protection locked="0"/>
    </xf>
    <xf numFmtId="0" fontId="0" fillId="10" borderId="6" xfId="0" applyFill="1" applyBorder="1" applyAlignment="1" applyProtection="1">
      <alignment wrapText="1"/>
      <protection locked="0"/>
    </xf>
    <xf numFmtId="0" fontId="0" fillId="10" borderId="23" xfId="0" applyFill="1" applyBorder="1" applyAlignment="1" applyProtection="1">
      <alignment wrapText="1"/>
      <protection locked="0"/>
    </xf>
    <xf numFmtId="0" fontId="2" fillId="0" borderId="7" xfId="1" applyBorder="1" applyAlignment="1" applyProtection="1">
      <alignment horizontal="center" wrapText="1"/>
      <protection locked="0"/>
    </xf>
    <xf numFmtId="0" fontId="2" fillId="0" borderId="8" xfId="1" applyBorder="1" applyAlignment="1" applyProtection="1">
      <alignment horizontal="center" wrapText="1"/>
      <protection locked="0"/>
    </xf>
    <xf numFmtId="0" fontId="2" fillId="0" borderId="9" xfId="1" applyBorder="1" applyAlignment="1" applyProtection="1">
      <alignment horizontal="center" wrapText="1"/>
      <protection locked="0"/>
    </xf>
    <xf numFmtId="0" fontId="9" fillId="4" borderId="29" xfId="0" applyFont="1" applyFill="1" applyBorder="1" applyAlignment="1" applyProtection="1">
      <alignment horizontal="center"/>
    </xf>
    <xf numFmtId="0" fontId="9" fillId="4" borderId="30" xfId="0" applyFont="1" applyFill="1" applyBorder="1" applyAlignment="1" applyProtection="1">
      <alignment horizontal="center"/>
    </xf>
    <xf numFmtId="0" fontId="9" fillId="4" borderId="31" xfId="0" applyFont="1" applyFill="1" applyBorder="1" applyAlignment="1" applyProtection="1">
      <alignment horizontal="center"/>
    </xf>
    <xf numFmtId="0" fontId="8" fillId="4" borderId="8" xfId="0" applyFont="1" applyFill="1" applyBorder="1" applyAlignment="1" applyProtection="1"/>
    <xf numFmtId="0" fontId="8" fillId="4" borderId="9" xfId="0" applyFont="1" applyFill="1" applyBorder="1" applyAlignment="1" applyProtection="1"/>
    <xf numFmtId="0" fontId="2" fillId="0" borderId="8" xfId="1" applyBorder="1" applyAlignment="1">
      <alignment horizontal="center"/>
    </xf>
    <xf numFmtId="0" fontId="2" fillId="0" borderId="9" xfId="1" applyBorder="1" applyAlignment="1">
      <alignment horizontal="center"/>
    </xf>
    <xf numFmtId="164" fontId="0" fillId="0" borderId="9" xfId="0" applyNumberFormat="1" applyBorder="1" applyAlignment="1" applyProtection="1"/>
    <xf numFmtId="0" fontId="2" fillId="0" borderId="6" xfId="1" applyBorder="1" applyAlignment="1" applyProtection="1">
      <alignment horizontal="center" wrapText="1"/>
      <protection locked="0"/>
    </xf>
    <xf numFmtId="0" fontId="0" fillId="10" borderId="7" xfId="0" applyFill="1" applyBorder="1" applyAlignment="1" applyProtection="1">
      <alignment vertical="top" wrapText="1"/>
      <protection locked="0"/>
    </xf>
    <xf numFmtId="0" fontId="0" fillId="10" borderId="8" xfId="0" applyFill="1" applyBorder="1" applyAlignment="1" applyProtection="1">
      <alignment vertical="top" wrapText="1"/>
      <protection locked="0"/>
    </xf>
    <xf numFmtId="0" fontId="0" fillId="10" borderId="9" xfId="0" applyFill="1" applyBorder="1" applyAlignment="1" applyProtection="1">
      <alignment vertical="top" wrapText="1"/>
      <protection locked="0"/>
    </xf>
    <xf numFmtId="0" fontId="3" fillId="0" borderId="19" xfId="2" applyBorder="1" applyAlignment="1" applyProtection="1">
      <protection locked="0"/>
    </xf>
    <xf numFmtId="0" fontId="0" fillId="0" borderId="19" xfId="0" applyBorder="1" applyAlignment="1" applyProtection="1">
      <protection locked="0"/>
    </xf>
    <xf numFmtId="0" fontId="0" fillId="0" borderId="20" xfId="0" applyBorder="1" applyAlignment="1" applyProtection="1">
      <protection locked="0"/>
    </xf>
    <xf numFmtId="164" fontId="8" fillId="4" borderId="9" xfId="0" applyNumberFormat="1" applyFont="1" applyFill="1" applyBorder="1" applyAlignment="1" applyProtection="1"/>
    <xf numFmtId="164" fontId="8" fillId="4" borderId="8" xfId="0" applyNumberFormat="1" applyFont="1" applyFill="1" applyBorder="1" applyAlignment="1" applyProtection="1"/>
    <xf numFmtId="164" fontId="0" fillId="4" borderId="9" xfId="0" applyNumberFormat="1" applyFill="1" applyBorder="1" applyAlignment="1" applyProtection="1"/>
    <xf numFmtId="0" fontId="17" fillId="13" borderId="7" xfId="0" applyFont="1" applyFill="1" applyBorder="1" applyAlignment="1" applyProtection="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14" fillId="10" borderId="18" xfId="0" applyFont="1" applyFill="1" applyBorder="1" applyAlignment="1" applyProtection="1">
      <alignment horizontal="left" vertical="top" wrapText="1"/>
      <protection locked="0"/>
    </xf>
    <xf numFmtId="0" fontId="14" fillId="10" borderId="19" xfId="0" applyFont="1" applyFill="1" applyBorder="1" applyAlignment="1" applyProtection="1">
      <alignment horizontal="left" wrapText="1"/>
      <protection locked="0"/>
    </xf>
    <xf numFmtId="0" fontId="14" fillId="10" borderId="20" xfId="0" applyFont="1" applyFill="1" applyBorder="1" applyAlignment="1" applyProtection="1">
      <alignment horizontal="left" wrapText="1"/>
      <protection locked="0"/>
    </xf>
    <xf numFmtId="0" fontId="14" fillId="10" borderId="21" xfId="0" applyFont="1" applyFill="1" applyBorder="1" applyAlignment="1" applyProtection="1">
      <alignment horizontal="left" wrapText="1"/>
      <protection locked="0"/>
    </xf>
    <xf numFmtId="0" fontId="14" fillId="10" borderId="0" xfId="0" applyFont="1" applyFill="1" applyBorder="1" applyAlignment="1" applyProtection="1">
      <alignment horizontal="left" wrapText="1"/>
      <protection locked="0"/>
    </xf>
    <xf numFmtId="0" fontId="14" fillId="10" borderId="16" xfId="0" applyFont="1" applyFill="1" applyBorder="1" applyAlignment="1" applyProtection="1">
      <alignment horizontal="left" wrapText="1"/>
      <protection locked="0"/>
    </xf>
    <xf numFmtId="0" fontId="0" fillId="0" borderId="22" xfId="0" applyBorder="1" applyAlignment="1">
      <alignment wrapText="1"/>
    </xf>
    <xf numFmtId="0" fontId="0" fillId="0" borderId="6" xfId="0" applyBorder="1" applyAlignment="1">
      <alignment wrapText="1"/>
    </xf>
    <xf numFmtId="0" fontId="0" fillId="0" borderId="23" xfId="0" applyBorder="1" applyAlignment="1">
      <alignment wrapText="1"/>
    </xf>
    <xf numFmtId="164" fontId="8" fillId="11" borderId="7" xfId="0" applyNumberFormat="1" applyFont="1" applyFill="1" applyBorder="1" applyAlignment="1" applyProtection="1"/>
    <xf numFmtId="164" fontId="6" fillId="11" borderId="9" xfId="0" applyNumberFormat="1" applyFont="1" applyFill="1" applyBorder="1" applyAlignment="1"/>
    <xf numFmtId="164" fontId="17" fillId="13" borderId="0" xfId="0" applyNumberFormat="1" applyFont="1" applyFill="1" applyBorder="1" applyAlignment="1" applyProtection="1"/>
    <xf numFmtId="164" fontId="0" fillId="0" borderId="0" xfId="0" applyNumberFormat="1" applyBorder="1" applyAlignment="1"/>
    <xf numFmtId="0" fontId="8" fillId="11" borderId="7" xfId="0" applyFont="1" applyFill="1" applyBorder="1" applyAlignment="1" applyProtection="1"/>
    <xf numFmtId="0" fontId="6" fillId="11" borderId="8" xfId="0" applyFont="1" applyFill="1" applyBorder="1" applyAlignment="1"/>
    <xf numFmtId="0" fontId="6" fillId="11" borderId="9" xfId="0" applyFont="1" applyFill="1" applyBorder="1" applyAlignment="1"/>
    <xf numFmtId="0" fontId="8" fillId="11" borderId="7" xfId="0" applyFont="1" applyFill="1" applyBorder="1" applyAlignment="1" applyProtection="1">
      <alignment horizontal="center"/>
    </xf>
    <xf numFmtId="0" fontId="8" fillId="11" borderId="9" xfId="0" applyFont="1" applyFill="1" applyBorder="1" applyAlignment="1">
      <alignment horizontal="center"/>
    </xf>
    <xf numFmtId="0" fontId="17" fillId="13" borderId="0" xfId="0" applyFont="1" applyFill="1" applyBorder="1" applyAlignment="1" applyProtection="1"/>
    <xf numFmtId="0" fontId="0" fillId="0" borderId="0" xfId="0" applyBorder="1" applyAlignment="1"/>
  </cellXfs>
  <cellStyles count="6">
    <cellStyle name="Accent3" xfId="3" builtinId="37"/>
    <cellStyle name="Heading 2" xfId="2" builtinId="17"/>
    <cellStyle name="Hyperlink" xfId="5" builtinId="8"/>
    <cellStyle name="Normal" xfId="0" builtinId="0"/>
    <cellStyle name="Style 1" xfId="4"/>
    <cellStyle name="Title" xfId="1" builtinId="15"/>
  </cellStyles>
  <dxfs count="0"/>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Totals!$A$7:$A$20</c:f>
              <c:strCache>
                <c:ptCount val="14"/>
                <c:pt idx="0">
                  <c:v>Automobile</c:v>
                </c:pt>
                <c:pt idx="1">
                  <c:v>Cost of Goods Sold</c:v>
                </c:pt>
                <c:pt idx="2">
                  <c:v>Depletion</c:v>
                </c:pt>
                <c:pt idx="3">
                  <c:v>Depreciation</c:v>
                </c:pt>
                <c:pt idx="4">
                  <c:v>Employee Pay</c:v>
                </c:pt>
                <c:pt idx="5">
                  <c:v>Interest</c:v>
                </c:pt>
                <c:pt idx="6">
                  <c:v>Insurance</c:v>
                </c:pt>
                <c:pt idx="7">
                  <c:v>Legal &amp; Professional Fees</c:v>
                </c:pt>
                <c:pt idx="8">
                  <c:v>Pension Plans</c:v>
                </c:pt>
                <c:pt idx="9">
                  <c:v>Rent</c:v>
                </c:pt>
                <c:pt idx="10">
                  <c:v>Startup Cost</c:v>
                </c:pt>
                <c:pt idx="11">
                  <c:v>Taxes</c:v>
                </c:pt>
                <c:pt idx="12">
                  <c:v>Travel &amp; Entertainment</c:v>
                </c:pt>
                <c:pt idx="13">
                  <c:v>Other</c:v>
                </c:pt>
              </c:strCache>
            </c:strRef>
          </c:cat>
          <c:val>
            <c:numRef>
              <c:f>Totals!$B$7:$B$20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150"/>
        <c:axId val="123781120"/>
        <c:axId val="123782656"/>
      </c:barChart>
      <c:catAx>
        <c:axId val="123781120"/>
        <c:scaling>
          <c:orientation val="minMax"/>
        </c:scaling>
        <c:delete val="0"/>
        <c:axPos val="b"/>
        <c:numFmt formatCode="General" sourceLinked="1"/>
        <c:majorTickMark val="out"/>
        <c:minorTickMark val="none"/>
        <c:tickLblPos val="nextTo"/>
        <c:crossAx val="123782656"/>
        <c:crosses val="autoZero"/>
        <c:auto val="1"/>
        <c:lblAlgn val="ctr"/>
        <c:lblOffset val="100"/>
        <c:noMultiLvlLbl val="0"/>
      </c:catAx>
      <c:valAx>
        <c:axId val="123782656"/>
        <c:scaling>
          <c:orientation val="minMax"/>
        </c:scaling>
        <c:delete val="0"/>
        <c:axPos val="l"/>
        <c:majorGridlines/>
        <c:numFmt formatCode="&quot;$&quot;#,##0.00" sourceLinked="1"/>
        <c:majorTickMark val="out"/>
        <c:minorTickMark val="none"/>
        <c:tickLblPos val="nextTo"/>
        <c:crossAx val="123781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7384396717852"/>
          <c:y val="7.4548702245552628E-2"/>
          <c:w val="0.73941175957656458"/>
          <c:h val="0.8326195683872849"/>
        </c:manualLayout>
      </c:layout>
      <c:barChart>
        <c:barDir val="col"/>
        <c:grouping val="clustered"/>
        <c:varyColors val="0"/>
        <c:ser>
          <c:idx val="0"/>
          <c:order val="0"/>
          <c:tx>
            <c:strRef>
              <c:f>'15-Revenues'!$A$167:$C$167</c:f>
              <c:strCache>
                <c:ptCount val="1"/>
                <c:pt idx="0">
                  <c:v>Shoes</c:v>
                </c:pt>
              </c:strCache>
            </c:strRef>
          </c:tx>
          <c:invertIfNegative val="0"/>
          <c:val>
            <c:numRef>
              <c:f>'15-Revenues'!$D$167:$E$167</c:f>
              <c:numCache>
                <c:formatCode>"$"#,##0.00</c:formatCode>
                <c:ptCount val="2"/>
                <c:pt idx="0">
                  <c:v>0</c:v>
                </c:pt>
              </c:numCache>
            </c:numRef>
          </c:val>
        </c:ser>
        <c:ser>
          <c:idx val="1"/>
          <c:order val="1"/>
          <c:tx>
            <c:strRef>
              <c:f>'15-Revenues'!$A$168:$C$168</c:f>
              <c:strCache>
                <c:ptCount val="1"/>
                <c:pt idx="0">
                  <c:v>Books</c:v>
                </c:pt>
              </c:strCache>
            </c:strRef>
          </c:tx>
          <c:invertIfNegative val="0"/>
          <c:val>
            <c:numRef>
              <c:f>'15-Revenues'!$D$168:$E$168</c:f>
              <c:numCache>
                <c:formatCode>"$"#,##0.00</c:formatCode>
                <c:ptCount val="2"/>
                <c:pt idx="0">
                  <c:v>0</c:v>
                </c:pt>
              </c:numCache>
            </c:numRef>
          </c:val>
        </c:ser>
        <c:ser>
          <c:idx val="2"/>
          <c:order val="2"/>
          <c:tx>
            <c:strRef>
              <c:f>'15-Revenues'!$A$169:$C$169</c:f>
              <c:strCache>
                <c:ptCount val="1"/>
                <c:pt idx="0">
                  <c:v>Product name here</c:v>
                </c:pt>
              </c:strCache>
            </c:strRef>
          </c:tx>
          <c:invertIfNegative val="0"/>
          <c:val>
            <c:numRef>
              <c:f>'15-Revenues'!$D$169:$E$169</c:f>
              <c:numCache>
                <c:formatCode>"$"#,##0.00</c:formatCode>
                <c:ptCount val="2"/>
                <c:pt idx="0">
                  <c:v>0</c:v>
                </c:pt>
              </c:numCache>
            </c:numRef>
          </c:val>
        </c:ser>
        <c:ser>
          <c:idx val="3"/>
          <c:order val="3"/>
          <c:tx>
            <c:strRef>
              <c:f>'15-Revenues'!$A$170:$C$170</c:f>
              <c:strCache>
                <c:ptCount val="1"/>
                <c:pt idx="0">
                  <c:v>Product name here</c:v>
                </c:pt>
              </c:strCache>
            </c:strRef>
          </c:tx>
          <c:invertIfNegative val="0"/>
          <c:val>
            <c:numRef>
              <c:f>'15-Revenues'!$D$170:$E$170</c:f>
              <c:numCache>
                <c:formatCode>"$"#,##0.00</c:formatCode>
                <c:ptCount val="2"/>
                <c:pt idx="0">
                  <c:v>0</c:v>
                </c:pt>
              </c:numCache>
            </c:numRef>
          </c:val>
        </c:ser>
        <c:ser>
          <c:idx val="4"/>
          <c:order val="4"/>
          <c:tx>
            <c:strRef>
              <c:f>'15-Revenues'!$A$171:$C$171</c:f>
              <c:strCache>
                <c:ptCount val="1"/>
                <c:pt idx="0">
                  <c:v>Product name here</c:v>
                </c:pt>
              </c:strCache>
            </c:strRef>
          </c:tx>
          <c:invertIfNegative val="0"/>
          <c:val>
            <c:numRef>
              <c:f>'15-Revenues'!$D$171:$E$171</c:f>
              <c:numCache>
                <c:formatCode>"$"#,##0.00</c:formatCode>
                <c:ptCount val="2"/>
                <c:pt idx="0">
                  <c:v>0</c:v>
                </c:pt>
              </c:numCache>
            </c:numRef>
          </c:val>
        </c:ser>
        <c:ser>
          <c:idx val="5"/>
          <c:order val="5"/>
          <c:tx>
            <c:strRef>
              <c:f>'15-Revenues'!$A$172:$C$172</c:f>
              <c:strCache>
                <c:ptCount val="1"/>
                <c:pt idx="0">
                  <c:v>Product name here</c:v>
                </c:pt>
              </c:strCache>
            </c:strRef>
          </c:tx>
          <c:invertIfNegative val="0"/>
          <c:val>
            <c:numRef>
              <c:f>'15-Revenues'!$D$172:$E$172</c:f>
              <c:numCache>
                <c:formatCode>"$"#,##0.00</c:formatCode>
                <c:ptCount val="2"/>
                <c:pt idx="0">
                  <c:v>0</c:v>
                </c:pt>
              </c:numCache>
            </c:numRef>
          </c:val>
        </c:ser>
        <c:ser>
          <c:idx val="6"/>
          <c:order val="6"/>
          <c:tx>
            <c:strRef>
              <c:f>'15-Revenues'!$A$173:$C$173</c:f>
              <c:strCache>
                <c:ptCount val="1"/>
                <c:pt idx="0">
                  <c:v>Product name here</c:v>
                </c:pt>
              </c:strCache>
            </c:strRef>
          </c:tx>
          <c:invertIfNegative val="0"/>
          <c:val>
            <c:numRef>
              <c:f>'15-Revenues'!$D$173:$E$173</c:f>
              <c:numCache>
                <c:formatCode>"$"#,##0.00</c:formatCode>
                <c:ptCount val="2"/>
                <c:pt idx="0">
                  <c:v>0</c:v>
                </c:pt>
              </c:numCache>
            </c:numRef>
          </c:val>
        </c:ser>
        <c:ser>
          <c:idx val="7"/>
          <c:order val="7"/>
          <c:tx>
            <c:strRef>
              <c:f>'15-Revenues'!$A$174:$C$174</c:f>
              <c:strCache>
                <c:ptCount val="1"/>
                <c:pt idx="0">
                  <c:v>Product name here</c:v>
                </c:pt>
              </c:strCache>
            </c:strRef>
          </c:tx>
          <c:invertIfNegative val="0"/>
          <c:val>
            <c:numRef>
              <c:f>'15-Revenues'!$D$174:$E$174</c:f>
              <c:numCache>
                <c:formatCode>"$"#,##0.00</c:formatCode>
                <c:ptCount val="2"/>
                <c:pt idx="0">
                  <c:v>0</c:v>
                </c:pt>
              </c:numCache>
            </c:numRef>
          </c:val>
        </c:ser>
        <c:ser>
          <c:idx val="8"/>
          <c:order val="8"/>
          <c:tx>
            <c:strRef>
              <c:f>'15-Revenues'!$A$175:$C$175</c:f>
              <c:strCache>
                <c:ptCount val="1"/>
                <c:pt idx="0">
                  <c:v>Videos</c:v>
                </c:pt>
              </c:strCache>
            </c:strRef>
          </c:tx>
          <c:invertIfNegative val="0"/>
          <c:val>
            <c:numRef>
              <c:f>'15-Revenues'!$D$175:$E$175</c:f>
              <c:numCache>
                <c:formatCode>"$"#,##0.00</c:formatCode>
                <c:ptCount val="2"/>
                <c:pt idx="0">
                  <c:v>0</c:v>
                </c:pt>
              </c:numCache>
            </c:numRef>
          </c:val>
        </c:ser>
        <c:ser>
          <c:idx val="9"/>
          <c:order val="9"/>
          <c:tx>
            <c:strRef>
              <c:f>'15-Revenues'!$A$176:$C$176</c:f>
              <c:strCache>
                <c:ptCount val="1"/>
                <c:pt idx="0">
                  <c:v>Apps</c:v>
                </c:pt>
              </c:strCache>
            </c:strRef>
          </c:tx>
          <c:invertIfNegative val="0"/>
          <c:val>
            <c:numRef>
              <c:f>'15-Revenues'!$D$176:$E$176</c:f>
              <c:numCache>
                <c:formatCode>"$"#,##0.00</c:formatCode>
                <c:ptCount val="2"/>
                <c:pt idx="0">
                  <c:v>0</c:v>
                </c:pt>
              </c:numCache>
            </c:numRef>
          </c:val>
        </c:ser>
        <c:dLbls>
          <c:showLegendKey val="0"/>
          <c:showVal val="0"/>
          <c:showCatName val="0"/>
          <c:showSerName val="0"/>
          <c:showPercent val="0"/>
          <c:showBubbleSize val="0"/>
        </c:dLbls>
        <c:gapWidth val="150"/>
        <c:axId val="123941632"/>
        <c:axId val="123943168"/>
      </c:barChart>
      <c:catAx>
        <c:axId val="123941632"/>
        <c:scaling>
          <c:orientation val="minMax"/>
        </c:scaling>
        <c:delete val="1"/>
        <c:axPos val="b"/>
        <c:majorTickMark val="out"/>
        <c:minorTickMark val="none"/>
        <c:tickLblPos val="nextTo"/>
        <c:crossAx val="123943168"/>
        <c:crosses val="autoZero"/>
        <c:auto val="1"/>
        <c:lblAlgn val="ctr"/>
        <c:lblOffset val="100"/>
        <c:noMultiLvlLbl val="0"/>
      </c:catAx>
      <c:valAx>
        <c:axId val="123943168"/>
        <c:scaling>
          <c:orientation val="minMax"/>
        </c:scaling>
        <c:delete val="0"/>
        <c:axPos val="l"/>
        <c:majorGridlines/>
        <c:numFmt formatCode="&quot;$&quot;#,##0.00" sourceLinked="1"/>
        <c:majorTickMark val="out"/>
        <c:minorTickMark val="none"/>
        <c:tickLblPos val="nextTo"/>
        <c:crossAx val="123941632"/>
        <c:crosses val="autoZero"/>
        <c:crossBetween val="between"/>
      </c:valAx>
    </c:plotArea>
    <c:legend>
      <c:legendPos val="r"/>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9525</xdr:rowOff>
    </xdr:from>
    <xdr:to>
      <xdr:col>11</xdr:col>
      <xdr:colOff>533399</xdr:colOff>
      <xdr:row>23</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428625</xdr:colOff>
      <xdr:row>1</xdr:row>
      <xdr:rowOff>185736</xdr:rowOff>
    </xdr:from>
    <xdr:to>
      <xdr:col>22</xdr:col>
      <xdr:colOff>123825</xdr:colOff>
      <xdr:row>23</xdr:row>
      <xdr:rowOff>95249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b-z.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F17" sqref="F17"/>
    </sheetView>
  </sheetViews>
  <sheetFormatPr defaultRowHeight="15" x14ac:dyDescent="0.25"/>
  <cols>
    <col min="1" max="1" width="36" style="1" customWidth="1"/>
    <col min="2" max="2" width="24.85546875" style="1" customWidth="1"/>
    <col min="3" max="16384" width="9.140625" style="1"/>
  </cols>
  <sheetData>
    <row r="1" spans="1:11" ht="23.25" thickBot="1" x14ac:dyDescent="0.3">
      <c r="A1" s="192" t="s">
        <v>252</v>
      </c>
      <c r="B1" s="196" t="s">
        <v>253</v>
      </c>
      <c r="E1" s="238"/>
      <c r="F1" s="239"/>
      <c r="G1" s="239"/>
      <c r="H1" s="239"/>
      <c r="I1" s="239"/>
      <c r="J1" s="239"/>
    </row>
    <row r="2" spans="1:11" ht="22.5" x14ac:dyDescent="0.25">
      <c r="A2" s="175"/>
      <c r="B2" s="175"/>
      <c r="E2" s="240" t="s">
        <v>225</v>
      </c>
      <c r="F2" s="241"/>
      <c r="G2" s="241"/>
      <c r="H2" s="241"/>
      <c r="I2" s="241"/>
      <c r="J2" s="241"/>
      <c r="K2" s="241"/>
    </row>
    <row r="3" spans="1:11" ht="18" thickBot="1" x14ac:dyDescent="0.3">
      <c r="A3" s="236" t="s">
        <v>224</v>
      </c>
      <c r="B3" s="237"/>
      <c r="E3" s="241"/>
      <c r="F3" s="241"/>
      <c r="G3" s="241"/>
      <c r="H3" s="241"/>
      <c r="I3" s="241"/>
      <c r="J3" s="241"/>
      <c r="K3" s="241"/>
    </row>
    <row r="4" spans="1:11" ht="15.75" thickTop="1" x14ac:dyDescent="0.25"/>
    <row r="5" spans="1:11" ht="15.75" thickBot="1" x14ac:dyDescent="0.3">
      <c r="D5" s="176" t="s">
        <v>205</v>
      </c>
    </row>
    <row r="6" spans="1:11" ht="19.5" thickBot="1" x14ac:dyDescent="0.3">
      <c r="A6" s="177" t="s">
        <v>46</v>
      </c>
      <c r="B6" s="178" t="s">
        <v>204</v>
      </c>
      <c r="D6" s="224" t="s">
        <v>254</v>
      </c>
      <c r="E6" s="225"/>
      <c r="F6" s="225"/>
      <c r="G6" s="225"/>
      <c r="H6" s="225"/>
      <c r="I6" s="225"/>
      <c r="J6" s="225"/>
      <c r="K6" s="226"/>
    </row>
    <row r="7" spans="1:11" ht="19.5" thickBot="1" x14ac:dyDescent="0.35">
      <c r="A7" s="179" t="s">
        <v>197</v>
      </c>
      <c r="B7" s="58">
        <f>'1-Automobile'!$F$101</f>
        <v>0</v>
      </c>
      <c r="D7" s="227"/>
      <c r="E7" s="228"/>
      <c r="F7" s="228"/>
      <c r="G7" s="228"/>
      <c r="H7" s="228"/>
      <c r="I7" s="228"/>
      <c r="J7" s="228"/>
      <c r="K7" s="229"/>
    </row>
    <row r="8" spans="1:11" ht="19.5" thickBot="1" x14ac:dyDescent="0.35">
      <c r="A8" s="179" t="s">
        <v>6</v>
      </c>
      <c r="B8" s="58">
        <f>'2-Cost of Goods Sold'!$F$101</f>
        <v>0</v>
      </c>
      <c r="D8" s="227"/>
      <c r="E8" s="228"/>
      <c r="F8" s="228"/>
      <c r="G8" s="228"/>
      <c r="H8" s="228"/>
      <c r="I8" s="228"/>
      <c r="J8" s="228"/>
      <c r="K8" s="229"/>
    </row>
    <row r="9" spans="1:11" ht="19.5" thickBot="1" x14ac:dyDescent="0.35">
      <c r="A9" s="179" t="s">
        <v>198</v>
      </c>
      <c r="B9" s="58">
        <f>'3-Depletion'!$B$18</f>
        <v>0</v>
      </c>
      <c r="D9" s="230"/>
      <c r="E9" s="231"/>
      <c r="F9" s="231"/>
      <c r="G9" s="231"/>
      <c r="H9" s="231"/>
      <c r="I9" s="231"/>
      <c r="J9" s="231"/>
      <c r="K9" s="232"/>
    </row>
    <row r="10" spans="1:11" ht="19.5" thickBot="1" x14ac:dyDescent="0.35">
      <c r="A10" s="179" t="s">
        <v>53</v>
      </c>
      <c r="B10" s="58">
        <f>'4-Depreciation'!$C$96</f>
        <v>0</v>
      </c>
      <c r="D10" s="230"/>
      <c r="E10" s="231"/>
      <c r="F10" s="231"/>
      <c r="G10" s="231"/>
      <c r="H10" s="231"/>
      <c r="I10" s="231"/>
      <c r="J10" s="231"/>
      <c r="K10" s="232"/>
    </row>
    <row r="11" spans="1:11" ht="19.5" thickBot="1" x14ac:dyDescent="0.35">
      <c r="A11" s="179" t="s">
        <v>96</v>
      </c>
      <c r="B11" s="58">
        <f>'5-Employee Pay'!$B$20</f>
        <v>0</v>
      </c>
      <c r="D11" s="233"/>
      <c r="E11" s="234"/>
      <c r="F11" s="234"/>
      <c r="G11" s="234"/>
      <c r="H11" s="234"/>
      <c r="I11" s="234"/>
      <c r="J11" s="234"/>
      <c r="K11" s="235"/>
    </row>
    <row r="12" spans="1:11" ht="19.5" thickBot="1" x14ac:dyDescent="0.35">
      <c r="A12" s="179" t="s">
        <v>199</v>
      </c>
      <c r="B12" s="58">
        <f>'6-Interest'!$F$16</f>
        <v>0</v>
      </c>
    </row>
    <row r="13" spans="1:11" ht="19.5" thickBot="1" x14ac:dyDescent="0.35">
      <c r="A13" s="179" t="s">
        <v>200</v>
      </c>
      <c r="B13" s="58">
        <f>'7-Insurance'!$C$17</f>
        <v>0</v>
      </c>
    </row>
    <row r="14" spans="1:11" ht="19.5" thickBot="1" x14ac:dyDescent="0.35">
      <c r="A14" s="179" t="s">
        <v>201</v>
      </c>
      <c r="B14" s="58">
        <f>'8-Legal &amp; Professional Fees'!$C$23</f>
        <v>0</v>
      </c>
      <c r="D14" s="221" t="s">
        <v>227</v>
      </c>
      <c r="E14" s="222"/>
      <c r="F14" s="222"/>
      <c r="G14" s="222"/>
      <c r="H14" s="222"/>
      <c r="I14" s="222"/>
      <c r="J14" s="222"/>
      <c r="K14" s="223"/>
    </row>
    <row r="15" spans="1:11" ht="19.5" thickBot="1" x14ac:dyDescent="0.35">
      <c r="A15" s="179" t="s">
        <v>142</v>
      </c>
      <c r="B15" s="58">
        <f>'9-Pension Plans'!$B$18</f>
        <v>0</v>
      </c>
    </row>
    <row r="16" spans="1:11" ht="19.5" thickBot="1" x14ac:dyDescent="0.35">
      <c r="A16" s="179" t="s">
        <v>202</v>
      </c>
      <c r="B16" s="58">
        <f>'10-Rent'!$D$13</f>
        <v>0</v>
      </c>
    </row>
    <row r="17" spans="1:2" ht="19.5" thickBot="1" x14ac:dyDescent="0.35">
      <c r="A17" s="179" t="s">
        <v>148</v>
      </c>
      <c r="B17" s="58">
        <f>'11-Startup Cost'!$F$102</f>
        <v>0</v>
      </c>
    </row>
    <row r="18" spans="1:2" ht="19.5" thickBot="1" x14ac:dyDescent="0.35">
      <c r="A18" s="179" t="s">
        <v>179</v>
      </c>
      <c r="B18" s="58">
        <f>'12-Taxes'!$B$145</f>
        <v>0</v>
      </c>
    </row>
    <row r="19" spans="1:2" ht="19.5" thickBot="1" x14ac:dyDescent="0.35">
      <c r="A19" s="179" t="s">
        <v>178</v>
      </c>
      <c r="B19" s="58">
        <f>'13-Travel'!$G$30</f>
        <v>0</v>
      </c>
    </row>
    <row r="20" spans="1:2" ht="19.5" thickBot="1" x14ac:dyDescent="0.35">
      <c r="A20" s="179" t="s">
        <v>203</v>
      </c>
      <c r="B20" s="58">
        <f>'14-Other'!$B$224</f>
        <v>0</v>
      </c>
    </row>
    <row r="21" spans="1:2" ht="15.75" thickBot="1" x14ac:dyDescent="0.3">
      <c r="A21" s="126"/>
      <c r="B21" s="126"/>
    </row>
    <row r="22" spans="1:2" ht="19.5" thickBot="1" x14ac:dyDescent="0.35">
      <c r="A22" s="63" t="s">
        <v>3</v>
      </c>
      <c r="B22" s="58">
        <f>SUM(B7:B20)</f>
        <v>0</v>
      </c>
    </row>
    <row r="23" spans="1:2" ht="15.75" thickBot="1" x14ac:dyDescent="0.3">
      <c r="A23" s="126"/>
      <c r="B23" s="126"/>
    </row>
    <row r="24" spans="1:2" ht="19.5" thickBot="1" x14ac:dyDescent="0.35">
      <c r="A24" s="181" t="s">
        <v>232</v>
      </c>
      <c r="B24" s="182">
        <f>'15-Revenues'!$D$179</f>
        <v>0</v>
      </c>
    </row>
    <row r="25" spans="1:2" ht="15.75" thickBot="1" x14ac:dyDescent="0.3">
      <c r="A25" s="126"/>
      <c r="B25" s="126"/>
    </row>
    <row r="26" spans="1:2" ht="19.5" thickBot="1" x14ac:dyDescent="0.35">
      <c r="A26" s="183" t="s">
        <v>233</v>
      </c>
      <c r="B26" s="195">
        <f>SUM(B24-B22)</f>
        <v>0</v>
      </c>
    </row>
  </sheetData>
  <sheetProtection password="E193" sheet="1" objects="1" scenarios="1"/>
  <protectedRanges>
    <protectedRange password="E193" sqref="E2:K3" name="Range1"/>
    <protectedRange password="E193" sqref="B7:B22 A6 B6 A22" name="Range2"/>
  </protectedRanges>
  <mergeCells count="5">
    <mergeCell ref="D14:K14"/>
    <mergeCell ref="D6:K11"/>
    <mergeCell ref="A3:B3"/>
    <mergeCell ref="E1:J1"/>
    <mergeCell ref="E2:K3"/>
  </mergeCells>
  <hyperlinks>
    <hyperlink ref="E2:K3" r:id="rId1" display="http://www.s-b-z.com/"/>
  </hyperlinks>
  <pageMargins left="0.7" right="0.7" top="0.75" bottom="0.75" header="0.3" footer="0.3"/>
  <pageSetup orientation="portrait" horizontalDpi="4294967293"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3"/>
  <sheetViews>
    <sheetView workbookViewId="0">
      <selection activeCell="B10" sqref="B10"/>
    </sheetView>
  </sheetViews>
  <sheetFormatPr defaultRowHeight="15" x14ac:dyDescent="0.25"/>
  <cols>
    <col min="1" max="1" width="44.7109375" style="1" customWidth="1"/>
    <col min="2" max="2" width="17" style="1" customWidth="1"/>
    <col min="3" max="3" width="16.85546875" style="1" customWidth="1"/>
    <col min="4" max="16384" width="9.140625" style="1"/>
  </cols>
  <sheetData>
    <row r="1" spans="1:11" ht="23.25" thickBot="1" x14ac:dyDescent="0.35">
      <c r="A1" s="272" t="s">
        <v>201</v>
      </c>
      <c r="B1" s="289"/>
      <c r="C1" s="273"/>
    </row>
    <row r="2" spans="1:11" ht="15.75" thickBot="1" x14ac:dyDescent="0.3">
      <c r="A2" s="96" t="s">
        <v>125</v>
      </c>
      <c r="B2" s="97" t="s">
        <v>126</v>
      </c>
      <c r="C2" s="98" t="s">
        <v>124</v>
      </c>
    </row>
    <row r="3" spans="1:11" ht="15.75" thickBot="1" x14ac:dyDescent="0.3">
      <c r="A3" s="4"/>
      <c r="B3" s="3"/>
      <c r="C3" s="207"/>
      <c r="E3" s="274" t="s">
        <v>127</v>
      </c>
      <c r="F3" s="275"/>
      <c r="G3" s="275"/>
      <c r="H3" s="275"/>
      <c r="I3" s="275"/>
      <c r="J3" s="275"/>
      <c r="K3" s="276"/>
    </row>
    <row r="4" spans="1:11" ht="15.75" thickBot="1" x14ac:dyDescent="0.3">
      <c r="A4" s="4"/>
      <c r="B4" s="3"/>
      <c r="C4" s="207"/>
      <c r="E4" s="277"/>
      <c r="F4" s="278"/>
      <c r="G4" s="278"/>
      <c r="H4" s="278"/>
      <c r="I4" s="278"/>
      <c r="J4" s="278"/>
      <c r="K4" s="279"/>
    </row>
    <row r="5" spans="1:11" ht="15.75" thickBot="1" x14ac:dyDescent="0.3">
      <c r="A5" s="4"/>
      <c r="B5" s="3"/>
      <c r="C5" s="207"/>
      <c r="E5" s="277"/>
      <c r="F5" s="278"/>
      <c r="G5" s="278"/>
      <c r="H5" s="278"/>
      <c r="I5" s="278"/>
      <c r="J5" s="278"/>
      <c r="K5" s="279"/>
    </row>
    <row r="6" spans="1:11" ht="15.75" thickBot="1" x14ac:dyDescent="0.3">
      <c r="A6" s="4"/>
      <c r="B6" s="3"/>
      <c r="C6" s="207"/>
      <c r="E6" s="280"/>
      <c r="F6" s="281"/>
      <c r="G6" s="281"/>
      <c r="H6" s="281"/>
      <c r="I6" s="281"/>
      <c r="J6" s="281"/>
      <c r="K6" s="282"/>
    </row>
    <row r="7" spans="1:11" ht="15.75" thickBot="1" x14ac:dyDescent="0.3">
      <c r="A7" s="4"/>
      <c r="B7" s="3"/>
      <c r="C7" s="207"/>
    </row>
    <row r="8" spans="1:11" ht="15.75" thickBot="1" x14ac:dyDescent="0.3">
      <c r="A8" s="4"/>
      <c r="B8" s="3"/>
      <c r="C8" s="207"/>
      <c r="E8" s="274" t="s">
        <v>220</v>
      </c>
      <c r="F8" s="275"/>
      <c r="G8" s="275"/>
      <c r="H8" s="275"/>
      <c r="I8" s="275"/>
      <c r="J8" s="275"/>
      <c r="K8" s="276"/>
    </row>
    <row r="9" spans="1:11" ht="15.75" thickBot="1" x14ac:dyDescent="0.3">
      <c r="A9" s="4"/>
      <c r="B9" s="3"/>
      <c r="C9" s="207"/>
      <c r="E9" s="277"/>
      <c r="F9" s="278"/>
      <c r="G9" s="278"/>
      <c r="H9" s="278"/>
      <c r="I9" s="278"/>
      <c r="J9" s="278"/>
      <c r="K9" s="279"/>
    </row>
    <row r="10" spans="1:11" ht="15.75" thickBot="1" x14ac:dyDescent="0.3">
      <c r="A10" s="4"/>
      <c r="B10" s="3"/>
      <c r="C10" s="207"/>
      <c r="E10" s="280"/>
      <c r="F10" s="281"/>
      <c r="G10" s="281"/>
      <c r="H10" s="281"/>
      <c r="I10" s="281"/>
      <c r="J10" s="281"/>
      <c r="K10" s="282"/>
    </row>
    <row r="11" spans="1:11" ht="15.75" thickBot="1" x14ac:dyDescent="0.3">
      <c r="A11" s="4"/>
      <c r="B11" s="3"/>
      <c r="C11" s="207"/>
    </row>
    <row r="12" spans="1:11" ht="15.75" thickBot="1" x14ac:dyDescent="0.3">
      <c r="A12" s="4"/>
      <c r="B12" s="3"/>
      <c r="C12" s="207"/>
    </row>
    <row r="13" spans="1:11" ht="15.75" thickBot="1" x14ac:dyDescent="0.3">
      <c r="A13" s="4"/>
      <c r="B13" s="3"/>
      <c r="C13" s="207"/>
    </row>
    <row r="14" spans="1:11" ht="15.75" thickBot="1" x14ac:dyDescent="0.3">
      <c r="A14" s="4"/>
      <c r="B14" s="3"/>
      <c r="C14" s="207"/>
    </row>
    <row r="15" spans="1:11" ht="15.75" thickBot="1" x14ac:dyDescent="0.3">
      <c r="A15" s="4"/>
      <c r="B15" s="3"/>
      <c r="C15" s="207"/>
    </row>
    <row r="16" spans="1:11" ht="15.75" thickBot="1" x14ac:dyDescent="0.3">
      <c r="A16" s="4"/>
      <c r="B16" s="3"/>
      <c r="C16" s="207"/>
    </row>
    <row r="17" spans="1:3" ht="15.75" thickBot="1" x14ac:dyDescent="0.3">
      <c r="A17" s="4"/>
      <c r="B17" s="3"/>
      <c r="C17" s="207"/>
    </row>
    <row r="18" spans="1:3" ht="15.75" thickBot="1" x14ac:dyDescent="0.3">
      <c r="A18" s="4"/>
      <c r="B18" s="3"/>
      <c r="C18" s="207"/>
    </row>
    <row r="19" spans="1:3" ht="15.75" thickBot="1" x14ac:dyDescent="0.3">
      <c r="A19" s="4"/>
      <c r="B19" s="3"/>
      <c r="C19" s="207"/>
    </row>
    <row r="20" spans="1:3" ht="15.75" thickBot="1" x14ac:dyDescent="0.3">
      <c r="A20" s="4"/>
      <c r="B20" s="3"/>
      <c r="C20" s="207"/>
    </row>
    <row r="21" spans="1:3" ht="15.75" thickBot="1" x14ac:dyDescent="0.3">
      <c r="A21" s="4"/>
      <c r="B21" s="3"/>
      <c r="C21" s="207"/>
    </row>
    <row r="22" spans="1:3" ht="15.75" thickBot="1" x14ac:dyDescent="0.3">
      <c r="A22" s="4"/>
      <c r="B22" s="3"/>
      <c r="C22" s="207"/>
    </row>
    <row r="23" spans="1:3" ht="19.5" thickBot="1" x14ac:dyDescent="0.35">
      <c r="A23" s="99" t="s">
        <v>3</v>
      </c>
      <c r="B23" s="100"/>
      <c r="C23" s="101">
        <f>SUM(C3:C22)</f>
        <v>0</v>
      </c>
    </row>
  </sheetData>
  <sheetProtection password="E193" sheet="1" objects="1" scenarios="1"/>
  <protectedRanges>
    <protectedRange password="E193" sqref="A2:C2 A23 B23 C23" name="Range1"/>
  </protectedRanges>
  <mergeCells count="3">
    <mergeCell ref="E3:K6"/>
    <mergeCell ref="E8:K10"/>
    <mergeCell ref="A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5"/>
  <sheetViews>
    <sheetView workbookViewId="0">
      <selection activeCell="E22" sqref="E22"/>
    </sheetView>
  </sheetViews>
  <sheetFormatPr defaultRowHeight="15" x14ac:dyDescent="0.25"/>
  <cols>
    <col min="1" max="1" width="26.28515625" style="1" customWidth="1"/>
    <col min="2" max="2" width="13" style="1" customWidth="1"/>
    <col min="3" max="4" width="12" style="1" customWidth="1"/>
    <col min="5" max="5" width="11.28515625" style="1" customWidth="1"/>
    <col min="6" max="7" width="11.7109375" style="1" customWidth="1"/>
    <col min="8" max="8" width="11.28515625" style="1" customWidth="1"/>
    <col min="9" max="10" width="11.42578125" style="1" customWidth="1"/>
    <col min="11" max="12" width="10.85546875" style="1" customWidth="1"/>
    <col min="13" max="13" width="11.42578125" style="1" customWidth="1"/>
    <col min="14" max="16384" width="9.140625" style="1"/>
  </cols>
  <sheetData>
    <row r="1" spans="1:13" ht="23.25" thickBot="1" x14ac:dyDescent="0.35">
      <c r="A1" s="300" t="s">
        <v>142</v>
      </c>
      <c r="B1" s="300"/>
      <c r="C1" s="300"/>
      <c r="D1" s="300"/>
      <c r="E1" s="300"/>
      <c r="F1" s="300"/>
    </row>
    <row r="2" spans="1:13" ht="16.5" thickBot="1" x14ac:dyDescent="0.3">
      <c r="A2" s="102"/>
      <c r="B2" s="321" t="s">
        <v>140</v>
      </c>
      <c r="C2" s="322"/>
      <c r="D2" s="322"/>
      <c r="E2" s="322"/>
      <c r="F2" s="322"/>
      <c r="G2" s="322"/>
      <c r="H2" s="322"/>
      <c r="I2" s="322"/>
      <c r="J2" s="322"/>
      <c r="K2" s="322"/>
      <c r="L2" s="322"/>
      <c r="M2" s="323"/>
    </row>
    <row r="3" spans="1:13" ht="15.75" thickBot="1" x14ac:dyDescent="0.3">
      <c r="A3" s="103" t="s">
        <v>141</v>
      </c>
      <c r="B3" s="104" t="s">
        <v>128</v>
      </c>
      <c r="C3" s="105" t="s">
        <v>129</v>
      </c>
      <c r="D3" s="105" t="s">
        <v>130</v>
      </c>
      <c r="E3" s="105" t="s">
        <v>131</v>
      </c>
      <c r="F3" s="105" t="s">
        <v>132</v>
      </c>
      <c r="G3" s="105" t="s">
        <v>133</v>
      </c>
      <c r="H3" s="105" t="s">
        <v>134</v>
      </c>
      <c r="I3" s="105" t="s">
        <v>135</v>
      </c>
      <c r="J3" s="105" t="s">
        <v>136</v>
      </c>
      <c r="K3" s="105" t="s">
        <v>137</v>
      </c>
      <c r="L3" s="105" t="s">
        <v>138</v>
      </c>
      <c r="M3" s="106" t="s">
        <v>139</v>
      </c>
    </row>
    <row r="4" spans="1:13" ht="15.75" thickBot="1" x14ac:dyDescent="0.3">
      <c r="A4" s="2"/>
      <c r="B4" s="5"/>
      <c r="C4" s="5"/>
      <c r="D4" s="5"/>
      <c r="E4" s="5"/>
      <c r="F4" s="5"/>
      <c r="G4" s="5"/>
      <c r="H4" s="5"/>
      <c r="I4" s="5"/>
      <c r="J4" s="5"/>
      <c r="K4" s="5"/>
      <c r="L4" s="5"/>
      <c r="M4" s="5"/>
    </row>
    <row r="5" spans="1:13" ht="15.75" thickBot="1" x14ac:dyDescent="0.3">
      <c r="A5" s="2"/>
      <c r="B5" s="5"/>
      <c r="C5" s="5"/>
      <c r="D5" s="5"/>
      <c r="E5" s="5"/>
      <c r="F5" s="5"/>
      <c r="G5" s="5"/>
      <c r="H5" s="5"/>
      <c r="I5" s="5"/>
      <c r="J5" s="5"/>
      <c r="K5" s="5"/>
      <c r="L5" s="5"/>
      <c r="M5" s="5"/>
    </row>
    <row r="6" spans="1:13" ht="15.75" thickBot="1" x14ac:dyDescent="0.3">
      <c r="A6" s="2"/>
      <c r="B6" s="5"/>
      <c r="C6" s="5"/>
      <c r="D6" s="5"/>
      <c r="E6" s="5"/>
      <c r="F6" s="5"/>
      <c r="G6" s="5"/>
      <c r="H6" s="5"/>
      <c r="I6" s="5"/>
      <c r="J6" s="5"/>
      <c r="K6" s="5"/>
      <c r="L6" s="5"/>
      <c r="M6" s="5"/>
    </row>
    <row r="7" spans="1:13" ht="15.75" thickBot="1" x14ac:dyDescent="0.3">
      <c r="A7" s="2"/>
      <c r="B7" s="5"/>
      <c r="C7" s="5"/>
      <c r="D7" s="5"/>
      <c r="E7" s="5"/>
      <c r="F7" s="5"/>
      <c r="G7" s="5"/>
      <c r="H7" s="5"/>
      <c r="I7" s="5"/>
      <c r="J7" s="5"/>
      <c r="K7" s="5"/>
      <c r="L7" s="5"/>
      <c r="M7" s="5"/>
    </row>
    <row r="8" spans="1:13" ht="15.75" thickBot="1" x14ac:dyDescent="0.3">
      <c r="A8" s="2"/>
      <c r="B8" s="5"/>
      <c r="C8" s="5"/>
      <c r="D8" s="5"/>
      <c r="E8" s="5"/>
      <c r="F8" s="5"/>
      <c r="G8" s="5"/>
      <c r="H8" s="5"/>
      <c r="I8" s="5"/>
      <c r="J8" s="5"/>
      <c r="K8" s="5"/>
      <c r="L8" s="5"/>
      <c r="M8" s="5"/>
    </row>
    <row r="9" spans="1:13" ht="15.75" thickBot="1" x14ac:dyDescent="0.3">
      <c r="A9" s="2"/>
      <c r="B9" s="5"/>
      <c r="C9" s="5"/>
      <c r="D9" s="5"/>
      <c r="E9" s="5"/>
      <c r="F9" s="5"/>
      <c r="G9" s="5"/>
      <c r="H9" s="5"/>
      <c r="I9" s="5"/>
      <c r="J9" s="5"/>
      <c r="K9" s="5"/>
      <c r="L9" s="5"/>
      <c r="M9" s="5"/>
    </row>
    <row r="10" spans="1:13" ht="15.75" thickBot="1" x14ac:dyDescent="0.3">
      <c r="A10" s="2"/>
      <c r="B10" s="5"/>
      <c r="C10" s="5"/>
      <c r="D10" s="5"/>
      <c r="E10" s="5"/>
      <c r="F10" s="5"/>
      <c r="G10" s="5"/>
      <c r="H10" s="5"/>
      <c r="I10" s="5"/>
      <c r="J10" s="5"/>
      <c r="K10" s="5"/>
      <c r="L10" s="5"/>
      <c r="M10" s="5"/>
    </row>
    <row r="11" spans="1:13" ht="15.75" thickBot="1" x14ac:dyDescent="0.3">
      <c r="A11" s="2"/>
      <c r="B11" s="5"/>
      <c r="C11" s="5"/>
      <c r="D11" s="5"/>
      <c r="E11" s="5"/>
      <c r="F11" s="5"/>
      <c r="G11" s="5"/>
      <c r="H11" s="5"/>
      <c r="I11" s="5"/>
      <c r="J11" s="5"/>
      <c r="K11" s="5"/>
      <c r="L11" s="5"/>
      <c r="M11" s="5"/>
    </row>
    <row r="12" spans="1:13" ht="15.75" thickBot="1" x14ac:dyDescent="0.3">
      <c r="A12" s="2"/>
      <c r="B12" s="5"/>
      <c r="C12" s="5"/>
      <c r="D12" s="5"/>
      <c r="E12" s="5"/>
      <c r="F12" s="5"/>
      <c r="G12" s="5"/>
      <c r="H12" s="5"/>
      <c r="I12" s="5"/>
      <c r="J12" s="5"/>
      <c r="K12" s="5"/>
      <c r="L12" s="5"/>
      <c r="M12" s="5"/>
    </row>
    <row r="13" spans="1:13" ht="15.75" thickBot="1" x14ac:dyDescent="0.3">
      <c r="A13" s="2"/>
      <c r="B13" s="5"/>
      <c r="C13" s="5"/>
      <c r="D13" s="5"/>
      <c r="E13" s="5"/>
      <c r="F13" s="5"/>
      <c r="G13" s="5"/>
      <c r="H13" s="5"/>
      <c r="I13" s="5"/>
      <c r="J13" s="5"/>
      <c r="K13" s="5"/>
      <c r="L13" s="5"/>
      <c r="M13" s="5"/>
    </row>
    <row r="14" spans="1:13" ht="15.75" thickBot="1" x14ac:dyDescent="0.3">
      <c r="A14" s="2"/>
      <c r="B14" s="5"/>
      <c r="C14" s="5"/>
      <c r="D14" s="5"/>
      <c r="E14" s="5"/>
      <c r="F14" s="5"/>
      <c r="G14" s="5"/>
      <c r="H14" s="5"/>
      <c r="I14" s="5"/>
      <c r="J14" s="5"/>
      <c r="K14" s="5"/>
      <c r="L14" s="5"/>
      <c r="M14" s="5"/>
    </row>
    <row r="15" spans="1:13" ht="19.5" thickBot="1" x14ac:dyDescent="0.35">
      <c r="A15" s="53" t="s">
        <v>3</v>
      </c>
      <c r="B15" s="91">
        <f>SUM(B4:B14)</f>
        <v>0</v>
      </c>
      <c r="C15" s="91">
        <f t="shared" ref="C15:M15" si="0">SUM(C4:C14)</f>
        <v>0</v>
      </c>
      <c r="D15" s="91">
        <f t="shared" si="0"/>
        <v>0</v>
      </c>
      <c r="E15" s="91">
        <f t="shared" si="0"/>
        <v>0</v>
      </c>
      <c r="F15" s="91">
        <f t="shared" si="0"/>
        <v>0</v>
      </c>
      <c r="G15" s="91">
        <f t="shared" si="0"/>
        <v>0</v>
      </c>
      <c r="H15" s="91">
        <f t="shared" si="0"/>
        <v>0</v>
      </c>
      <c r="I15" s="91">
        <f t="shared" si="0"/>
        <v>0</v>
      </c>
      <c r="J15" s="91">
        <f t="shared" si="0"/>
        <v>0</v>
      </c>
      <c r="K15" s="91">
        <f t="shared" si="0"/>
        <v>0</v>
      </c>
      <c r="L15" s="91">
        <f t="shared" si="0"/>
        <v>0</v>
      </c>
      <c r="M15" s="91">
        <f t="shared" si="0"/>
        <v>0</v>
      </c>
    </row>
    <row r="17" spans="1:13" ht="15.75" thickBot="1" x14ac:dyDescent="0.3"/>
    <row r="18" spans="1:13" ht="19.5" thickBot="1" x14ac:dyDescent="0.35">
      <c r="A18" s="63" t="s">
        <v>62</v>
      </c>
      <c r="B18" s="292">
        <f>SUM(B15:M15)</f>
        <v>0</v>
      </c>
      <c r="C18" s="324"/>
      <c r="D18" s="325"/>
      <c r="G18" s="301" t="s">
        <v>143</v>
      </c>
      <c r="H18" s="302"/>
      <c r="I18" s="302"/>
      <c r="J18" s="302"/>
      <c r="K18" s="302"/>
      <c r="L18" s="302"/>
      <c r="M18" s="303"/>
    </row>
    <row r="19" spans="1:13" x14ac:dyDescent="0.25">
      <c r="G19" s="304"/>
      <c r="H19" s="305"/>
      <c r="I19" s="305"/>
      <c r="J19" s="305"/>
      <c r="K19" s="305"/>
      <c r="L19" s="305"/>
      <c r="M19" s="306"/>
    </row>
    <row r="20" spans="1:13" x14ac:dyDescent="0.25">
      <c r="G20" s="304"/>
      <c r="H20" s="305"/>
      <c r="I20" s="305"/>
      <c r="J20" s="305"/>
      <c r="K20" s="305"/>
      <c r="L20" s="305"/>
      <c r="M20" s="306"/>
    </row>
    <row r="21" spans="1:13" ht="15.75" thickBot="1" x14ac:dyDescent="0.3">
      <c r="G21" s="307"/>
      <c r="H21" s="308"/>
      <c r="I21" s="308"/>
      <c r="J21" s="308"/>
      <c r="K21" s="308"/>
      <c r="L21" s="308"/>
      <c r="M21" s="309"/>
    </row>
    <row r="22" spans="1:13" ht="15.75" thickBot="1" x14ac:dyDescent="0.3"/>
    <row r="23" spans="1:13" x14ac:dyDescent="0.25">
      <c r="G23" s="274" t="s">
        <v>221</v>
      </c>
      <c r="H23" s="275"/>
      <c r="I23" s="275"/>
      <c r="J23" s="275"/>
      <c r="K23" s="275"/>
      <c r="L23" s="275"/>
      <c r="M23" s="276"/>
    </row>
    <row r="24" spans="1:13" x14ac:dyDescent="0.25">
      <c r="G24" s="277"/>
      <c r="H24" s="278"/>
      <c r="I24" s="278"/>
      <c r="J24" s="278"/>
      <c r="K24" s="278"/>
      <c r="L24" s="278"/>
      <c r="M24" s="279"/>
    </row>
    <row r="25" spans="1:13" ht="15.75" thickBot="1" x14ac:dyDescent="0.3">
      <c r="G25" s="280"/>
      <c r="H25" s="281"/>
      <c r="I25" s="281"/>
      <c r="J25" s="281"/>
      <c r="K25" s="281"/>
      <c r="L25" s="281"/>
      <c r="M25" s="282"/>
    </row>
  </sheetData>
  <sheetProtection password="E193" sheet="1" objects="1" scenarios="1"/>
  <protectedRanges>
    <protectedRange password="E193" sqref="A2:M3 A15 B15 C15 D15 E15 F15 G15 H15 I15 J15 K15 L15 M15 A18 B18" name="Range1"/>
  </protectedRanges>
  <mergeCells count="5">
    <mergeCell ref="G23:M25"/>
    <mergeCell ref="B2:M2"/>
    <mergeCell ref="B18:D18"/>
    <mergeCell ref="A1:F1"/>
    <mergeCell ref="G18:M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3"/>
  <sheetViews>
    <sheetView workbookViewId="0">
      <selection activeCell="C7" sqref="C7"/>
    </sheetView>
  </sheetViews>
  <sheetFormatPr defaultRowHeight="15" x14ac:dyDescent="0.25"/>
  <cols>
    <col min="1" max="1" width="20.85546875" style="1" customWidth="1"/>
    <col min="2" max="3" width="17.5703125" style="1" customWidth="1"/>
    <col min="4" max="4" width="17" style="1" customWidth="1"/>
    <col min="5" max="16384" width="9.140625" style="1"/>
  </cols>
  <sheetData>
    <row r="1" spans="1:12" ht="23.25" thickBot="1" x14ac:dyDescent="0.35">
      <c r="A1" s="272" t="s">
        <v>202</v>
      </c>
      <c r="B1" s="326"/>
      <c r="C1" s="326"/>
      <c r="D1" s="327"/>
    </row>
    <row r="2" spans="1:12" ht="45.75" thickBot="1" x14ac:dyDescent="0.3">
      <c r="A2" s="66" t="s">
        <v>74</v>
      </c>
      <c r="B2" s="108" t="s">
        <v>144</v>
      </c>
      <c r="C2" s="109" t="s">
        <v>146</v>
      </c>
      <c r="D2" s="110" t="s">
        <v>145</v>
      </c>
    </row>
    <row r="3" spans="1:12" ht="15.75" thickBot="1" x14ac:dyDescent="0.3">
      <c r="A3" s="2"/>
      <c r="B3" s="5">
        <v>0</v>
      </c>
      <c r="C3" s="107"/>
      <c r="D3" s="90">
        <f>SUM(B3*C3)</f>
        <v>0</v>
      </c>
      <c r="F3" s="274" t="s">
        <v>147</v>
      </c>
      <c r="G3" s="275"/>
      <c r="H3" s="275"/>
      <c r="I3" s="275"/>
      <c r="J3" s="275"/>
      <c r="K3" s="275"/>
      <c r="L3" s="276"/>
    </row>
    <row r="4" spans="1:12" ht="15.75" thickBot="1" x14ac:dyDescent="0.3">
      <c r="A4" s="2"/>
      <c r="B4" s="5"/>
      <c r="C4" s="107"/>
      <c r="D4" s="90">
        <f t="shared" ref="D4:D12" si="0">SUM(B4*C4)</f>
        <v>0</v>
      </c>
      <c r="F4" s="277"/>
      <c r="G4" s="278"/>
      <c r="H4" s="278"/>
      <c r="I4" s="278"/>
      <c r="J4" s="278"/>
      <c r="K4" s="278"/>
      <c r="L4" s="279"/>
    </row>
    <row r="5" spans="1:12" ht="15.75" thickBot="1" x14ac:dyDescent="0.3">
      <c r="A5" s="2"/>
      <c r="B5" s="5"/>
      <c r="C5" s="107"/>
      <c r="D5" s="90">
        <f t="shared" si="0"/>
        <v>0</v>
      </c>
      <c r="F5" s="280"/>
      <c r="G5" s="281"/>
      <c r="H5" s="281"/>
      <c r="I5" s="281"/>
      <c r="J5" s="281"/>
      <c r="K5" s="281"/>
      <c r="L5" s="282"/>
    </row>
    <row r="6" spans="1:12" ht="15.75" thickBot="1" x14ac:dyDescent="0.3">
      <c r="A6" s="2"/>
      <c r="B6" s="5"/>
      <c r="C6" s="107"/>
      <c r="D6" s="90">
        <f t="shared" si="0"/>
        <v>0</v>
      </c>
    </row>
    <row r="7" spans="1:12" ht="15.75" thickBot="1" x14ac:dyDescent="0.3">
      <c r="A7" s="2"/>
      <c r="B7" s="5"/>
      <c r="C7" s="107"/>
      <c r="D7" s="90">
        <f t="shared" si="0"/>
        <v>0</v>
      </c>
      <c r="F7" s="274" t="s">
        <v>222</v>
      </c>
      <c r="G7" s="275"/>
      <c r="H7" s="275"/>
      <c r="I7" s="275"/>
      <c r="J7" s="275"/>
      <c r="K7" s="275"/>
      <c r="L7" s="276"/>
    </row>
    <row r="8" spans="1:12" ht="15.75" thickBot="1" x14ac:dyDescent="0.3">
      <c r="A8" s="2"/>
      <c r="B8" s="5"/>
      <c r="C8" s="107"/>
      <c r="D8" s="90">
        <f t="shared" si="0"/>
        <v>0</v>
      </c>
      <c r="F8" s="277"/>
      <c r="G8" s="278"/>
      <c r="H8" s="278"/>
      <c r="I8" s="278"/>
      <c r="J8" s="278"/>
      <c r="K8" s="278"/>
      <c r="L8" s="279"/>
    </row>
    <row r="9" spans="1:12" ht="15.75" thickBot="1" x14ac:dyDescent="0.3">
      <c r="A9" s="2"/>
      <c r="B9" s="5"/>
      <c r="C9" s="107"/>
      <c r="D9" s="90">
        <f t="shared" si="0"/>
        <v>0</v>
      </c>
      <c r="F9" s="277"/>
      <c r="G9" s="278"/>
      <c r="H9" s="278"/>
      <c r="I9" s="278"/>
      <c r="J9" s="278"/>
      <c r="K9" s="278"/>
      <c r="L9" s="279"/>
    </row>
    <row r="10" spans="1:12" ht="15.75" thickBot="1" x14ac:dyDescent="0.3">
      <c r="A10" s="2"/>
      <c r="B10" s="5"/>
      <c r="C10" s="107"/>
      <c r="D10" s="90">
        <f t="shared" si="0"/>
        <v>0</v>
      </c>
      <c r="F10" s="277"/>
      <c r="G10" s="278"/>
      <c r="H10" s="278"/>
      <c r="I10" s="278"/>
      <c r="J10" s="278"/>
      <c r="K10" s="278"/>
      <c r="L10" s="279"/>
    </row>
    <row r="11" spans="1:12" ht="15.75" thickBot="1" x14ac:dyDescent="0.3">
      <c r="A11" s="2"/>
      <c r="B11" s="5"/>
      <c r="C11" s="107"/>
      <c r="D11" s="90">
        <f t="shared" si="0"/>
        <v>0</v>
      </c>
      <c r="F11" s="312"/>
      <c r="G11" s="313"/>
      <c r="H11" s="313"/>
      <c r="I11" s="313"/>
      <c r="J11" s="313"/>
      <c r="K11" s="313"/>
      <c r="L11" s="314"/>
    </row>
    <row r="12" spans="1:12" ht="15.75" thickBot="1" x14ac:dyDescent="0.3">
      <c r="A12" s="2"/>
      <c r="B12" s="5"/>
      <c r="C12" s="107"/>
      <c r="D12" s="90">
        <f t="shared" si="0"/>
        <v>0</v>
      </c>
      <c r="F12" s="315"/>
      <c r="G12" s="316"/>
      <c r="H12" s="316"/>
      <c r="I12" s="316"/>
      <c r="J12" s="316"/>
      <c r="K12" s="316"/>
      <c r="L12" s="317"/>
    </row>
    <row r="13" spans="1:12" ht="19.5" thickBot="1" x14ac:dyDescent="0.35">
      <c r="A13" s="63" t="s">
        <v>3</v>
      </c>
      <c r="B13" s="63">
        <f>SUM(B3:B12)</f>
        <v>0</v>
      </c>
      <c r="C13" s="63"/>
      <c r="D13" s="63">
        <f>SUM(D3:D12)</f>
        <v>0</v>
      </c>
    </row>
  </sheetData>
  <sheetProtection password="E193" sheet="1" objects="1" scenarios="1"/>
  <protectedRanges>
    <protectedRange password="E193" sqref="D2:D13 C13 B13 A13 A2 B2 C2" name="Range1"/>
  </protectedRanges>
  <mergeCells count="3">
    <mergeCell ref="F3:L5"/>
    <mergeCell ref="F7:L12"/>
    <mergeCell ref="A1:D1"/>
  </mergeCells>
  <pageMargins left="0.7" right="0.7" top="0.75" bottom="0.75" header="0.3" footer="0.3"/>
  <pageSetup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02"/>
  <sheetViews>
    <sheetView topLeftCell="A37" workbookViewId="0">
      <selection activeCell="F102" sqref="F102"/>
    </sheetView>
  </sheetViews>
  <sheetFormatPr defaultRowHeight="15" x14ac:dyDescent="0.25"/>
  <cols>
    <col min="1" max="1" width="29.140625" style="1" customWidth="1"/>
    <col min="2" max="2" width="17.85546875" style="1" customWidth="1"/>
    <col min="3" max="3" width="16.7109375" style="1" customWidth="1"/>
    <col min="4" max="4" width="19.7109375" style="1" customWidth="1"/>
    <col min="5" max="5" width="12.7109375" style="1" customWidth="1"/>
    <col min="6" max="6" width="17.140625" style="1" customWidth="1"/>
    <col min="7" max="16384" width="9.140625" style="1"/>
  </cols>
  <sheetData>
    <row r="1" spans="1:14" ht="23.25" thickBot="1" x14ac:dyDescent="0.3">
      <c r="A1" s="254" t="s">
        <v>148</v>
      </c>
      <c r="B1" s="255"/>
      <c r="C1" s="255"/>
      <c r="D1" s="255"/>
      <c r="E1" s="255"/>
      <c r="F1" s="256"/>
    </row>
    <row r="2" spans="1:14" ht="30.75" thickBot="1" x14ac:dyDescent="0.3">
      <c r="A2" s="200" t="s">
        <v>1</v>
      </c>
      <c r="B2" s="201" t="s">
        <v>55</v>
      </c>
      <c r="C2" s="202" t="s">
        <v>212</v>
      </c>
      <c r="D2" s="203" t="s">
        <v>2</v>
      </c>
      <c r="E2" s="204" t="s">
        <v>4</v>
      </c>
      <c r="F2" s="205" t="s">
        <v>3</v>
      </c>
    </row>
    <row r="3" spans="1:14" ht="15.75" thickBot="1" x14ac:dyDescent="0.3">
      <c r="A3" s="2"/>
      <c r="B3" s="3"/>
      <c r="C3" s="4"/>
      <c r="D3" s="5"/>
      <c r="E3" s="6"/>
      <c r="F3" s="206">
        <f>SUM(D3*E3)</f>
        <v>0</v>
      </c>
      <c r="H3" s="274" t="s">
        <v>149</v>
      </c>
      <c r="I3" s="275"/>
      <c r="J3" s="275"/>
      <c r="K3" s="275"/>
      <c r="L3" s="275"/>
      <c r="M3" s="275"/>
      <c r="N3" s="276"/>
    </row>
    <row r="4" spans="1:14" ht="15.75" thickBot="1" x14ac:dyDescent="0.3">
      <c r="A4" s="2"/>
      <c r="B4" s="3"/>
      <c r="C4" s="4"/>
      <c r="D4" s="5"/>
      <c r="E4" s="6"/>
      <c r="F4" s="206">
        <f t="shared" ref="F4:F57" si="0">SUM(D4*E4)</f>
        <v>0</v>
      </c>
      <c r="H4" s="277"/>
      <c r="I4" s="278"/>
      <c r="J4" s="278"/>
      <c r="K4" s="278"/>
      <c r="L4" s="278"/>
      <c r="M4" s="278"/>
      <c r="N4" s="279"/>
    </row>
    <row r="5" spans="1:14" ht="15.75" thickBot="1" x14ac:dyDescent="0.3">
      <c r="A5" s="2"/>
      <c r="B5" s="3"/>
      <c r="C5" s="4"/>
      <c r="D5" s="5"/>
      <c r="E5" s="6"/>
      <c r="F5" s="206">
        <f t="shared" si="0"/>
        <v>0</v>
      </c>
      <c r="H5" s="277"/>
      <c r="I5" s="278"/>
      <c r="J5" s="278"/>
      <c r="K5" s="278"/>
      <c r="L5" s="278"/>
      <c r="M5" s="278"/>
      <c r="N5" s="279"/>
    </row>
    <row r="6" spans="1:14" ht="15.75" thickBot="1" x14ac:dyDescent="0.3">
      <c r="A6" s="2"/>
      <c r="B6" s="3"/>
      <c r="C6" s="4"/>
      <c r="D6" s="5"/>
      <c r="E6" s="6"/>
      <c r="F6" s="206">
        <f t="shared" si="0"/>
        <v>0</v>
      </c>
      <c r="H6" s="280"/>
      <c r="I6" s="281"/>
      <c r="J6" s="281"/>
      <c r="K6" s="281"/>
      <c r="L6" s="281"/>
      <c r="M6" s="281"/>
      <c r="N6" s="282"/>
    </row>
    <row r="7" spans="1:14" ht="15.75" thickBot="1" x14ac:dyDescent="0.3">
      <c r="A7" s="2"/>
      <c r="B7" s="3"/>
      <c r="C7" s="4"/>
      <c r="D7" s="5"/>
      <c r="E7" s="6"/>
      <c r="F7" s="206">
        <f t="shared" si="0"/>
        <v>0</v>
      </c>
    </row>
    <row r="8" spans="1:14" ht="15.75" thickBot="1" x14ac:dyDescent="0.3">
      <c r="A8" s="2"/>
      <c r="B8" s="3"/>
      <c r="C8" s="4"/>
      <c r="D8" s="5"/>
      <c r="E8" s="6"/>
      <c r="F8" s="206">
        <f t="shared" si="0"/>
        <v>0</v>
      </c>
    </row>
    <row r="9" spans="1:14" ht="15.75" thickBot="1" x14ac:dyDescent="0.3">
      <c r="A9" s="2"/>
      <c r="B9" s="3"/>
      <c r="C9" s="4"/>
      <c r="D9" s="5"/>
      <c r="E9" s="6"/>
      <c r="F9" s="206">
        <f t="shared" si="0"/>
        <v>0</v>
      </c>
      <c r="H9" s="274" t="s">
        <v>223</v>
      </c>
      <c r="I9" s="275"/>
      <c r="J9" s="275"/>
      <c r="K9" s="275"/>
      <c r="L9" s="275"/>
      <c r="M9" s="275"/>
      <c r="N9" s="276"/>
    </row>
    <row r="10" spans="1:14" ht="15.75" thickBot="1" x14ac:dyDescent="0.3">
      <c r="A10" s="2"/>
      <c r="B10" s="3"/>
      <c r="C10" s="4"/>
      <c r="D10" s="5"/>
      <c r="E10" s="6"/>
      <c r="F10" s="206">
        <f t="shared" si="0"/>
        <v>0</v>
      </c>
      <c r="H10" s="277"/>
      <c r="I10" s="278"/>
      <c r="J10" s="278"/>
      <c r="K10" s="278"/>
      <c r="L10" s="278"/>
      <c r="M10" s="278"/>
      <c r="N10" s="279"/>
    </row>
    <row r="11" spans="1:14" ht="15.75" thickBot="1" x14ac:dyDescent="0.3">
      <c r="A11" s="2"/>
      <c r="B11" s="3"/>
      <c r="C11" s="4"/>
      <c r="D11" s="5"/>
      <c r="E11" s="6"/>
      <c r="F11" s="206">
        <f t="shared" si="0"/>
        <v>0</v>
      </c>
      <c r="H11" s="280"/>
      <c r="I11" s="281"/>
      <c r="J11" s="281"/>
      <c r="K11" s="281"/>
      <c r="L11" s="281"/>
      <c r="M11" s="281"/>
      <c r="N11" s="282"/>
    </row>
    <row r="12" spans="1:14" ht="15.75" thickBot="1" x14ac:dyDescent="0.3">
      <c r="A12" s="2"/>
      <c r="B12" s="3"/>
      <c r="C12" s="4"/>
      <c r="D12" s="5"/>
      <c r="E12" s="6"/>
      <c r="F12" s="206">
        <f t="shared" si="0"/>
        <v>0</v>
      </c>
    </row>
    <row r="13" spans="1:14" ht="15.75" thickBot="1" x14ac:dyDescent="0.3">
      <c r="A13" s="2"/>
      <c r="B13" s="3"/>
      <c r="C13" s="4"/>
      <c r="D13" s="5"/>
      <c r="E13" s="6"/>
      <c r="F13" s="206">
        <f t="shared" si="0"/>
        <v>0</v>
      </c>
    </row>
    <row r="14" spans="1:14" ht="15.75" thickBot="1" x14ac:dyDescent="0.3">
      <c r="A14" s="2"/>
      <c r="B14" s="3"/>
      <c r="C14" s="4"/>
      <c r="D14" s="5"/>
      <c r="E14" s="6"/>
      <c r="F14" s="206">
        <f t="shared" si="0"/>
        <v>0</v>
      </c>
    </row>
    <row r="15" spans="1:14" ht="15.75" thickBot="1" x14ac:dyDescent="0.3">
      <c r="A15" s="2"/>
      <c r="B15" s="3"/>
      <c r="C15" s="4"/>
      <c r="D15" s="5"/>
      <c r="E15" s="6"/>
      <c r="F15" s="206">
        <f t="shared" si="0"/>
        <v>0</v>
      </c>
    </row>
    <row r="16" spans="1:14" ht="15.75" thickBot="1" x14ac:dyDescent="0.3">
      <c r="A16" s="2"/>
      <c r="B16" s="3"/>
      <c r="C16" s="4"/>
      <c r="D16" s="5"/>
      <c r="E16" s="6"/>
      <c r="F16" s="206">
        <f t="shared" si="0"/>
        <v>0</v>
      </c>
    </row>
    <row r="17" spans="1:6" ht="15.75" thickBot="1" x14ac:dyDescent="0.3">
      <c r="A17" s="2"/>
      <c r="B17" s="3"/>
      <c r="C17" s="4"/>
      <c r="D17" s="5"/>
      <c r="E17" s="6"/>
      <c r="F17" s="206">
        <f t="shared" si="0"/>
        <v>0</v>
      </c>
    </row>
    <row r="18" spans="1:6" ht="15.75" thickBot="1" x14ac:dyDescent="0.3">
      <c r="A18" s="2"/>
      <c r="B18" s="3"/>
      <c r="C18" s="4"/>
      <c r="D18" s="5"/>
      <c r="E18" s="6"/>
      <c r="F18" s="206">
        <f t="shared" si="0"/>
        <v>0</v>
      </c>
    </row>
    <row r="19" spans="1:6" ht="15.75" thickBot="1" x14ac:dyDescent="0.3">
      <c r="A19" s="2"/>
      <c r="B19" s="3"/>
      <c r="C19" s="4"/>
      <c r="D19" s="5"/>
      <c r="E19" s="6"/>
      <c r="F19" s="206">
        <f t="shared" si="0"/>
        <v>0</v>
      </c>
    </row>
    <row r="20" spans="1:6" ht="15.75" thickBot="1" x14ac:dyDescent="0.3">
      <c r="A20" s="2"/>
      <c r="B20" s="3"/>
      <c r="C20" s="4"/>
      <c r="D20" s="5"/>
      <c r="E20" s="6"/>
      <c r="F20" s="206">
        <f t="shared" si="0"/>
        <v>0</v>
      </c>
    </row>
    <row r="21" spans="1:6" ht="15.75" thickBot="1" x14ac:dyDescent="0.3">
      <c r="A21" s="2"/>
      <c r="B21" s="3"/>
      <c r="C21" s="4"/>
      <c r="D21" s="5"/>
      <c r="E21" s="6"/>
      <c r="F21" s="206">
        <f t="shared" si="0"/>
        <v>0</v>
      </c>
    </row>
    <row r="22" spans="1:6" ht="15.75" thickBot="1" x14ac:dyDescent="0.3">
      <c r="A22" s="2"/>
      <c r="B22" s="3"/>
      <c r="C22" s="4"/>
      <c r="D22" s="5"/>
      <c r="E22" s="6"/>
      <c r="F22" s="206">
        <f t="shared" si="0"/>
        <v>0</v>
      </c>
    </row>
    <row r="23" spans="1:6" ht="15.75" thickBot="1" x14ac:dyDescent="0.3">
      <c r="A23" s="2"/>
      <c r="B23" s="3"/>
      <c r="C23" s="4"/>
      <c r="D23" s="5"/>
      <c r="E23" s="6"/>
      <c r="F23" s="206">
        <f t="shared" si="0"/>
        <v>0</v>
      </c>
    </row>
    <row r="24" spans="1:6" ht="15.75" thickBot="1" x14ac:dyDescent="0.3">
      <c r="A24" s="2"/>
      <c r="B24" s="3"/>
      <c r="C24" s="4"/>
      <c r="D24" s="5"/>
      <c r="E24" s="6"/>
      <c r="F24" s="206">
        <f t="shared" si="0"/>
        <v>0</v>
      </c>
    </row>
    <row r="25" spans="1:6" ht="15.75" thickBot="1" x14ac:dyDescent="0.3">
      <c r="A25" s="2"/>
      <c r="B25" s="3"/>
      <c r="C25" s="4"/>
      <c r="D25" s="5"/>
      <c r="E25" s="6"/>
      <c r="F25" s="206">
        <f t="shared" si="0"/>
        <v>0</v>
      </c>
    </row>
    <row r="26" spans="1:6" ht="15.75" thickBot="1" x14ac:dyDescent="0.3">
      <c r="A26" s="2"/>
      <c r="B26" s="3"/>
      <c r="C26" s="4"/>
      <c r="D26" s="5"/>
      <c r="E26" s="6"/>
      <c r="F26" s="206">
        <f t="shared" si="0"/>
        <v>0</v>
      </c>
    </row>
    <row r="27" spans="1:6" ht="15.75" thickBot="1" x14ac:dyDescent="0.3">
      <c r="A27" s="2"/>
      <c r="B27" s="3"/>
      <c r="C27" s="4"/>
      <c r="D27" s="5"/>
      <c r="E27" s="6"/>
      <c r="F27" s="206">
        <f t="shared" si="0"/>
        <v>0</v>
      </c>
    </row>
    <row r="28" spans="1:6" ht="15.75" thickBot="1" x14ac:dyDescent="0.3">
      <c r="A28" s="2"/>
      <c r="B28" s="3"/>
      <c r="C28" s="4"/>
      <c r="D28" s="5"/>
      <c r="E28" s="6"/>
      <c r="F28" s="206">
        <f t="shared" si="0"/>
        <v>0</v>
      </c>
    </row>
    <row r="29" spans="1:6" ht="15.75" thickBot="1" x14ac:dyDescent="0.3">
      <c r="A29" s="2"/>
      <c r="B29" s="3"/>
      <c r="C29" s="4"/>
      <c r="D29" s="5"/>
      <c r="E29" s="6"/>
      <c r="F29" s="206">
        <f t="shared" si="0"/>
        <v>0</v>
      </c>
    </row>
    <row r="30" spans="1:6" ht="15.75" thickBot="1" x14ac:dyDescent="0.3">
      <c r="A30" s="2"/>
      <c r="B30" s="3"/>
      <c r="C30" s="4"/>
      <c r="D30" s="5"/>
      <c r="E30" s="6"/>
      <c r="F30" s="206">
        <f t="shared" si="0"/>
        <v>0</v>
      </c>
    </row>
    <row r="31" spans="1:6" ht="15.75" thickBot="1" x14ac:dyDescent="0.3">
      <c r="A31" s="2"/>
      <c r="B31" s="3"/>
      <c r="C31" s="4"/>
      <c r="D31" s="5"/>
      <c r="E31" s="6"/>
      <c r="F31" s="206">
        <f t="shared" si="0"/>
        <v>0</v>
      </c>
    </row>
    <row r="32" spans="1:6" ht="15.75" thickBot="1" x14ac:dyDescent="0.3">
      <c r="A32" s="2"/>
      <c r="B32" s="3"/>
      <c r="C32" s="4"/>
      <c r="D32" s="5"/>
      <c r="E32" s="6"/>
      <c r="F32" s="206">
        <f t="shared" si="0"/>
        <v>0</v>
      </c>
    </row>
    <row r="33" spans="1:6" ht="15.75" thickBot="1" x14ac:dyDescent="0.3">
      <c r="A33" s="2"/>
      <c r="B33" s="3"/>
      <c r="C33" s="4"/>
      <c r="D33" s="5"/>
      <c r="E33" s="6"/>
      <c r="F33" s="206">
        <f t="shared" si="0"/>
        <v>0</v>
      </c>
    </row>
    <row r="34" spans="1:6" ht="15.75" thickBot="1" x14ac:dyDescent="0.3">
      <c r="A34" s="2"/>
      <c r="B34" s="3"/>
      <c r="C34" s="4"/>
      <c r="D34" s="5"/>
      <c r="E34" s="6"/>
      <c r="F34" s="206">
        <f t="shared" si="0"/>
        <v>0</v>
      </c>
    </row>
    <row r="35" spans="1:6" ht="15.75" thickBot="1" x14ac:dyDescent="0.3">
      <c r="A35" s="2"/>
      <c r="B35" s="3"/>
      <c r="C35" s="4"/>
      <c r="D35" s="5"/>
      <c r="E35" s="6"/>
      <c r="F35" s="206">
        <f t="shared" si="0"/>
        <v>0</v>
      </c>
    </row>
    <row r="36" spans="1:6" ht="15.75" thickBot="1" x14ac:dyDescent="0.3">
      <c r="A36" s="2"/>
      <c r="B36" s="3"/>
      <c r="C36" s="4"/>
      <c r="D36" s="5"/>
      <c r="E36" s="6"/>
      <c r="F36" s="206">
        <f t="shared" si="0"/>
        <v>0</v>
      </c>
    </row>
    <row r="37" spans="1:6" ht="15.75" thickBot="1" x14ac:dyDescent="0.3">
      <c r="A37" s="2"/>
      <c r="B37" s="3"/>
      <c r="C37" s="4"/>
      <c r="D37" s="5"/>
      <c r="E37" s="6"/>
      <c r="F37" s="206">
        <f t="shared" si="0"/>
        <v>0</v>
      </c>
    </row>
    <row r="38" spans="1:6" ht="15.75" thickBot="1" x14ac:dyDescent="0.3">
      <c r="A38" s="2"/>
      <c r="B38" s="3"/>
      <c r="C38" s="4"/>
      <c r="D38" s="5"/>
      <c r="E38" s="6"/>
      <c r="F38" s="206">
        <f t="shared" si="0"/>
        <v>0</v>
      </c>
    </row>
    <row r="39" spans="1:6" ht="15.75" thickBot="1" x14ac:dyDescent="0.3">
      <c r="A39" s="2"/>
      <c r="B39" s="3"/>
      <c r="C39" s="4"/>
      <c r="D39" s="5"/>
      <c r="E39" s="6"/>
      <c r="F39" s="206">
        <f t="shared" si="0"/>
        <v>0</v>
      </c>
    </row>
    <row r="40" spans="1:6" ht="15.75" thickBot="1" x14ac:dyDescent="0.3">
      <c r="A40" s="2"/>
      <c r="B40" s="3"/>
      <c r="C40" s="4"/>
      <c r="D40" s="5"/>
      <c r="E40" s="6"/>
      <c r="F40" s="206">
        <f t="shared" si="0"/>
        <v>0</v>
      </c>
    </row>
    <row r="41" spans="1:6" ht="15.75" thickBot="1" x14ac:dyDescent="0.3">
      <c r="A41" s="2"/>
      <c r="B41" s="3"/>
      <c r="C41" s="4"/>
      <c r="D41" s="5"/>
      <c r="E41" s="6"/>
      <c r="F41" s="206">
        <f t="shared" si="0"/>
        <v>0</v>
      </c>
    </row>
    <row r="42" spans="1:6" ht="15.75" thickBot="1" x14ac:dyDescent="0.3">
      <c r="A42" s="2"/>
      <c r="B42" s="3"/>
      <c r="C42" s="4"/>
      <c r="D42" s="5"/>
      <c r="E42" s="6"/>
      <c r="F42" s="206">
        <f t="shared" si="0"/>
        <v>0</v>
      </c>
    </row>
    <row r="43" spans="1:6" ht="15.75" thickBot="1" x14ac:dyDescent="0.3">
      <c r="A43" s="2"/>
      <c r="B43" s="3"/>
      <c r="C43" s="4"/>
      <c r="D43" s="5"/>
      <c r="E43" s="6"/>
      <c r="F43" s="206">
        <f t="shared" si="0"/>
        <v>0</v>
      </c>
    </row>
    <row r="44" spans="1:6" ht="15.75" thickBot="1" x14ac:dyDescent="0.3">
      <c r="A44" s="2"/>
      <c r="B44" s="3"/>
      <c r="C44" s="4"/>
      <c r="D44" s="5"/>
      <c r="E44" s="6"/>
      <c r="F44" s="206">
        <f t="shared" si="0"/>
        <v>0</v>
      </c>
    </row>
    <row r="45" spans="1:6" ht="15.75" thickBot="1" x14ac:dyDescent="0.3">
      <c r="A45" s="2"/>
      <c r="B45" s="3"/>
      <c r="C45" s="4"/>
      <c r="D45" s="5"/>
      <c r="E45" s="6"/>
      <c r="F45" s="206">
        <f t="shared" si="0"/>
        <v>0</v>
      </c>
    </row>
    <row r="46" spans="1:6" ht="15.75" thickBot="1" x14ac:dyDescent="0.3">
      <c r="A46" s="2"/>
      <c r="B46" s="3"/>
      <c r="C46" s="4"/>
      <c r="D46" s="5"/>
      <c r="E46" s="6"/>
      <c r="F46" s="206">
        <f t="shared" si="0"/>
        <v>0</v>
      </c>
    </row>
    <row r="47" spans="1:6" ht="15.75" thickBot="1" x14ac:dyDescent="0.3">
      <c r="A47" s="2"/>
      <c r="B47" s="3"/>
      <c r="C47" s="4"/>
      <c r="D47" s="5"/>
      <c r="E47" s="6"/>
      <c r="F47" s="206">
        <f t="shared" si="0"/>
        <v>0</v>
      </c>
    </row>
    <row r="48" spans="1:6" ht="15.75" thickBot="1" x14ac:dyDescent="0.3">
      <c r="A48" s="2"/>
      <c r="B48" s="3"/>
      <c r="C48" s="4"/>
      <c r="D48" s="5"/>
      <c r="E48" s="6"/>
      <c r="F48" s="206">
        <f t="shared" si="0"/>
        <v>0</v>
      </c>
    </row>
    <row r="49" spans="1:6" ht="15.75" thickBot="1" x14ac:dyDescent="0.3">
      <c r="A49" s="2"/>
      <c r="B49" s="3"/>
      <c r="C49" s="4"/>
      <c r="D49" s="5"/>
      <c r="E49" s="6"/>
      <c r="F49" s="206">
        <f t="shared" si="0"/>
        <v>0</v>
      </c>
    </row>
    <row r="50" spans="1:6" ht="15.75" thickBot="1" x14ac:dyDescent="0.3">
      <c r="A50" s="2"/>
      <c r="B50" s="3"/>
      <c r="C50" s="4"/>
      <c r="D50" s="5"/>
      <c r="E50" s="6"/>
      <c r="F50" s="206">
        <f t="shared" si="0"/>
        <v>0</v>
      </c>
    </row>
    <row r="51" spans="1:6" ht="15.75" thickBot="1" x14ac:dyDescent="0.3">
      <c r="A51" s="2"/>
      <c r="B51" s="3"/>
      <c r="C51" s="4"/>
      <c r="D51" s="5"/>
      <c r="E51" s="6"/>
      <c r="F51" s="206">
        <f t="shared" si="0"/>
        <v>0</v>
      </c>
    </row>
    <row r="52" spans="1:6" ht="15.75" thickBot="1" x14ac:dyDescent="0.3">
      <c r="A52" s="2"/>
      <c r="B52" s="3"/>
      <c r="C52" s="4"/>
      <c r="D52" s="5"/>
      <c r="E52" s="6"/>
      <c r="F52" s="206">
        <f t="shared" si="0"/>
        <v>0</v>
      </c>
    </row>
    <row r="53" spans="1:6" ht="15.75" thickBot="1" x14ac:dyDescent="0.3">
      <c r="A53" s="2"/>
      <c r="B53" s="3"/>
      <c r="C53" s="4"/>
      <c r="D53" s="5"/>
      <c r="E53" s="6"/>
      <c r="F53" s="206">
        <f t="shared" si="0"/>
        <v>0</v>
      </c>
    </row>
    <row r="54" spans="1:6" ht="15.75" thickBot="1" x14ac:dyDescent="0.3">
      <c r="A54" s="2"/>
      <c r="B54" s="3"/>
      <c r="C54" s="4"/>
      <c r="D54" s="5"/>
      <c r="E54" s="6"/>
      <c r="F54" s="206">
        <f t="shared" si="0"/>
        <v>0</v>
      </c>
    </row>
    <row r="55" spans="1:6" ht="15.75" thickBot="1" x14ac:dyDescent="0.3">
      <c r="A55" s="2"/>
      <c r="B55" s="3"/>
      <c r="C55" s="4"/>
      <c r="D55" s="5"/>
      <c r="E55" s="6"/>
      <c r="F55" s="206">
        <f t="shared" si="0"/>
        <v>0</v>
      </c>
    </row>
    <row r="56" spans="1:6" ht="15.75" thickBot="1" x14ac:dyDescent="0.3">
      <c r="A56" s="2"/>
      <c r="B56" s="3"/>
      <c r="C56" s="4"/>
      <c r="D56" s="5"/>
      <c r="E56" s="6"/>
      <c r="F56" s="206">
        <f t="shared" si="0"/>
        <v>0</v>
      </c>
    </row>
    <row r="57" spans="1:6" ht="15.75" thickBot="1" x14ac:dyDescent="0.3">
      <c r="A57" s="2"/>
      <c r="B57" s="3"/>
      <c r="C57" s="4"/>
      <c r="D57" s="5"/>
      <c r="E57" s="6"/>
      <c r="F57" s="206">
        <f t="shared" si="0"/>
        <v>0</v>
      </c>
    </row>
    <row r="58" spans="1:6" ht="15.75" thickBot="1" x14ac:dyDescent="0.3">
      <c r="A58" s="2"/>
      <c r="B58" s="3"/>
      <c r="C58" s="4"/>
      <c r="D58" s="5"/>
      <c r="E58" s="6"/>
      <c r="F58" s="206">
        <f t="shared" ref="F58:F101" si="1">SUM(D58*E58)</f>
        <v>0</v>
      </c>
    </row>
    <row r="59" spans="1:6" ht="15.75" thickBot="1" x14ac:dyDescent="0.3">
      <c r="A59" s="2"/>
      <c r="B59" s="3"/>
      <c r="C59" s="4"/>
      <c r="D59" s="5"/>
      <c r="E59" s="6"/>
      <c r="F59" s="206">
        <f t="shared" si="1"/>
        <v>0</v>
      </c>
    </row>
    <row r="60" spans="1:6" ht="15.75" thickBot="1" x14ac:dyDescent="0.3">
      <c r="A60" s="2"/>
      <c r="B60" s="3"/>
      <c r="C60" s="4"/>
      <c r="D60" s="5"/>
      <c r="E60" s="6"/>
      <c r="F60" s="206">
        <f t="shared" si="1"/>
        <v>0</v>
      </c>
    </row>
    <row r="61" spans="1:6" ht="15.75" thickBot="1" x14ac:dyDescent="0.3">
      <c r="A61" s="2"/>
      <c r="B61" s="3"/>
      <c r="C61" s="4"/>
      <c r="D61" s="5"/>
      <c r="E61" s="6"/>
      <c r="F61" s="206">
        <f t="shared" si="1"/>
        <v>0</v>
      </c>
    </row>
    <row r="62" spans="1:6" ht="15.75" thickBot="1" x14ac:dyDescent="0.3">
      <c r="A62" s="2"/>
      <c r="B62" s="3"/>
      <c r="C62" s="4"/>
      <c r="D62" s="5"/>
      <c r="E62" s="6"/>
      <c r="F62" s="206">
        <f t="shared" si="1"/>
        <v>0</v>
      </c>
    </row>
    <row r="63" spans="1:6" ht="15.75" thickBot="1" x14ac:dyDescent="0.3">
      <c r="A63" s="2"/>
      <c r="B63" s="3"/>
      <c r="C63" s="4"/>
      <c r="D63" s="5"/>
      <c r="E63" s="6"/>
      <c r="F63" s="206">
        <f t="shared" si="1"/>
        <v>0</v>
      </c>
    </row>
    <row r="64" spans="1:6" ht="15.75" thickBot="1" x14ac:dyDescent="0.3">
      <c r="A64" s="2"/>
      <c r="B64" s="3"/>
      <c r="C64" s="4"/>
      <c r="D64" s="5"/>
      <c r="E64" s="6"/>
      <c r="F64" s="206">
        <f t="shared" si="1"/>
        <v>0</v>
      </c>
    </row>
    <row r="65" spans="1:6" ht="15.75" thickBot="1" x14ac:dyDescent="0.3">
      <c r="A65" s="2"/>
      <c r="B65" s="3"/>
      <c r="C65" s="4"/>
      <c r="D65" s="5"/>
      <c r="E65" s="6"/>
      <c r="F65" s="206">
        <f t="shared" si="1"/>
        <v>0</v>
      </c>
    </row>
    <row r="66" spans="1:6" ht="15.75" thickBot="1" x14ac:dyDescent="0.3">
      <c r="A66" s="2"/>
      <c r="B66" s="3"/>
      <c r="C66" s="4"/>
      <c r="D66" s="5"/>
      <c r="E66" s="6"/>
      <c r="F66" s="206">
        <f t="shared" si="1"/>
        <v>0</v>
      </c>
    </row>
    <row r="67" spans="1:6" ht="15.75" thickBot="1" x14ac:dyDescent="0.3">
      <c r="A67" s="2"/>
      <c r="B67" s="3"/>
      <c r="C67" s="4"/>
      <c r="D67" s="5"/>
      <c r="E67" s="6"/>
      <c r="F67" s="206">
        <f t="shared" si="1"/>
        <v>0</v>
      </c>
    </row>
    <row r="68" spans="1:6" ht="15.75" thickBot="1" x14ac:dyDescent="0.3">
      <c r="A68" s="2"/>
      <c r="B68" s="3"/>
      <c r="C68" s="4"/>
      <c r="D68" s="5"/>
      <c r="E68" s="6"/>
      <c r="F68" s="206">
        <f t="shared" si="1"/>
        <v>0</v>
      </c>
    </row>
    <row r="69" spans="1:6" ht="15.75" thickBot="1" x14ac:dyDescent="0.3">
      <c r="A69" s="2"/>
      <c r="B69" s="3"/>
      <c r="C69" s="4"/>
      <c r="D69" s="5"/>
      <c r="E69" s="6"/>
      <c r="F69" s="206">
        <f t="shared" si="1"/>
        <v>0</v>
      </c>
    </row>
    <row r="70" spans="1:6" ht="15.75" thickBot="1" x14ac:dyDescent="0.3">
      <c r="A70" s="2"/>
      <c r="B70" s="3"/>
      <c r="C70" s="4"/>
      <c r="D70" s="5"/>
      <c r="E70" s="6"/>
      <c r="F70" s="206">
        <f t="shared" si="1"/>
        <v>0</v>
      </c>
    </row>
    <row r="71" spans="1:6" ht="15.75" thickBot="1" x14ac:dyDescent="0.3">
      <c r="A71" s="2"/>
      <c r="B71" s="3"/>
      <c r="C71" s="4"/>
      <c r="D71" s="5"/>
      <c r="E71" s="6"/>
      <c r="F71" s="206">
        <f t="shared" si="1"/>
        <v>0</v>
      </c>
    </row>
    <row r="72" spans="1:6" ht="15.75" thickBot="1" x14ac:dyDescent="0.3">
      <c r="A72" s="2"/>
      <c r="B72" s="3"/>
      <c r="C72" s="4"/>
      <c r="D72" s="5"/>
      <c r="E72" s="6"/>
      <c r="F72" s="206">
        <f t="shared" si="1"/>
        <v>0</v>
      </c>
    </row>
    <row r="73" spans="1:6" ht="15.75" thickBot="1" x14ac:dyDescent="0.3">
      <c r="A73" s="2"/>
      <c r="B73" s="3"/>
      <c r="C73" s="4"/>
      <c r="D73" s="5"/>
      <c r="E73" s="6"/>
      <c r="F73" s="206">
        <f t="shared" si="1"/>
        <v>0</v>
      </c>
    </row>
    <row r="74" spans="1:6" ht="15.75" thickBot="1" x14ac:dyDescent="0.3">
      <c r="A74" s="2"/>
      <c r="B74" s="3"/>
      <c r="C74" s="4"/>
      <c r="D74" s="5"/>
      <c r="E74" s="6"/>
      <c r="F74" s="206">
        <f t="shared" si="1"/>
        <v>0</v>
      </c>
    </row>
    <row r="75" spans="1:6" ht="15.75" thickBot="1" x14ac:dyDescent="0.3">
      <c r="A75" s="2"/>
      <c r="B75" s="3"/>
      <c r="C75" s="4"/>
      <c r="D75" s="5"/>
      <c r="E75" s="6"/>
      <c r="F75" s="206">
        <f t="shared" si="1"/>
        <v>0</v>
      </c>
    </row>
    <row r="76" spans="1:6" ht="15.75" thickBot="1" x14ac:dyDescent="0.3">
      <c r="A76" s="2"/>
      <c r="B76" s="3"/>
      <c r="C76" s="4"/>
      <c r="D76" s="5"/>
      <c r="E76" s="6"/>
      <c r="F76" s="206">
        <f t="shared" si="1"/>
        <v>0</v>
      </c>
    </row>
    <row r="77" spans="1:6" ht="15.75" thickBot="1" x14ac:dyDescent="0.3">
      <c r="A77" s="2"/>
      <c r="B77" s="3"/>
      <c r="C77" s="4"/>
      <c r="D77" s="5"/>
      <c r="E77" s="6"/>
      <c r="F77" s="206">
        <f t="shared" si="1"/>
        <v>0</v>
      </c>
    </row>
    <row r="78" spans="1:6" ht="15.75" thickBot="1" x14ac:dyDescent="0.3">
      <c r="A78" s="2"/>
      <c r="B78" s="3"/>
      <c r="C78" s="4"/>
      <c r="D78" s="5"/>
      <c r="E78" s="6"/>
      <c r="F78" s="206">
        <f t="shared" si="1"/>
        <v>0</v>
      </c>
    </row>
    <row r="79" spans="1:6" ht="15.75" thickBot="1" x14ac:dyDescent="0.3">
      <c r="A79" s="2"/>
      <c r="B79" s="3"/>
      <c r="C79" s="4"/>
      <c r="D79" s="5"/>
      <c r="E79" s="6"/>
      <c r="F79" s="206">
        <f t="shared" si="1"/>
        <v>0</v>
      </c>
    </row>
    <row r="80" spans="1:6" ht="15.75" thickBot="1" x14ac:dyDescent="0.3">
      <c r="A80" s="2"/>
      <c r="B80" s="3"/>
      <c r="C80" s="4"/>
      <c r="D80" s="5"/>
      <c r="E80" s="6"/>
      <c r="F80" s="206">
        <f t="shared" si="1"/>
        <v>0</v>
      </c>
    </row>
    <row r="81" spans="1:6" ht="15.75" thickBot="1" x14ac:dyDescent="0.3">
      <c r="A81" s="2"/>
      <c r="B81" s="3"/>
      <c r="C81" s="4"/>
      <c r="D81" s="5"/>
      <c r="E81" s="6"/>
      <c r="F81" s="206">
        <f t="shared" si="1"/>
        <v>0</v>
      </c>
    </row>
    <row r="82" spans="1:6" ht="15.75" thickBot="1" x14ac:dyDescent="0.3">
      <c r="A82" s="2"/>
      <c r="B82" s="3"/>
      <c r="C82" s="4"/>
      <c r="D82" s="5"/>
      <c r="E82" s="6"/>
      <c r="F82" s="206">
        <f t="shared" si="1"/>
        <v>0</v>
      </c>
    </row>
    <row r="83" spans="1:6" ht="15.75" thickBot="1" x14ac:dyDescent="0.3">
      <c r="A83" s="2"/>
      <c r="B83" s="3"/>
      <c r="C83" s="4"/>
      <c r="D83" s="5"/>
      <c r="E83" s="6"/>
      <c r="F83" s="206">
        <f t="shared" si="1"/>
        <v>0</v>
      </c>
    </row>
    <row r="84" spans="1:6" ht="15.75" thickBot="1" x14ac:dyDescent="0.3">
      <c r="A84" s="2"/>
      <c r="B84" s="3"/>
      <c r="C84" s="4"/>
      <c r="D84" s="5"/>
      <c r="E84" s="6"/>
      <c r="F84" s="206">
        <f t="shared" si="1"/>
        <v>0</v>
      </c>
    </row>
    <row r="85" spans="1:6" ht="15.75" thickBot="1" x14ac:dyDescent="0.3">
      <c r="A85" s="2"/>
      <c r="B85" s="3"/>
      <c r="C85" s="4"/>
      <c r="D85" s="5"/>
      <c r="E85" s="6"/>
      <c r="F85" s="206">
        <f t="shared" si="1"/>
        <v>0</v>
      </c>
    </row>
    <row r="86" spans="1:6" ht="15.75" thickBot="1" x14ac:dyDescent="0.3">
      <c r="A86" s="2"/>
      <c r="B86" s="3"/>
      <c r="C86" s="4"/>
      <c r="D86" s="5"/>
      <c r="E86" s="6"/>
      <c r="F86" s="206">
        <f t="shared" si="1"/>
        <v>0</v>
      </c>
    </row>
    <row r="87" spans="1:6" ht="15.75" thickBot="1" x14ac:dyDescent="0.3">
      <c r="A87" s="2"/>
      <c r="B87" s="3"/>
      <c r="C87" s="4"/>
      <c r="D87" s="5"/>
      <c r="E87" s="6"/>
      <c r="F87" s="206">
        <f t="shared" si="1"/>
        <v>0</v>
      </c>
    </row>
    <row r="88" spans="1:6" ht="15.75" thickBot="1" x14ac:dyDescent="0.3">
      <c r="A88" s="2"/>
      <c r="B88" s="3"/>
      <c r="C88" s="4"/>
      <c r="D88" s="5"/>
      <c r="E88" s="6"/>
      <c r="F88" s="206">
        <f t="shared" si="1"/>
        <v>0</v>
      </c>
    </row>
    <row r="89" spans="1:6" ht="15.75" thickBot="1" x14ac:dyDescent="0.3">
      <c r="A89" s="2"/>
      <c r="B89" s="3"/>
      <c r="C89" s="4"/>
      <c r="D89" s="5"/>
      <c r="E89" s="6"/>
      <c r="F89" s="206">
        <f t="shared" si="1"/>
        <v>0</v>
      </c>
    </row>
    <row r="90" spans="1:6" ht="15.75" thickBot="1" x14ac:dyDescent="0.3">
      <c r="A90" s="2"/>
      <c r="B90" s="3"/>
      <c r="C90" s="4"/>
      <c r="D90" s="5"/>
      <c r="E90" s="6"/>
      <c r="F90" s="206">
        <f t="shared" si="1"/>
        <v>0</v>
      </c>
    </row>
    <row r="91" spans="1:6" ht="15.75" thickBot="1" x14ac:dyDescent="0.3">
      <c r="A91" s="2"/>
      <c r="B91" s="3"/>
      <c r="C91" s="4"/>
      <c r="D91" s="5"/>
      <c r="E91" s="6"/>
      <c r="F91" s="206">
        <f t="shared" si="1"/>
        <v>0</v>
      </c>
    </row>
    <row r="92" spans="1:6" ht="15.75" thickBot="1" x14ac:dyDescent="0.3">
      <c r="A92" s="2"/>
      <c r="B92" s="3"/>
      <c r="C92" s="4"/>
      <c r="D92" s="5"/>
      <c r="E92" s="6"/>
      <c r="F92" s="206">
        <f t="shared" si="1"/>
        <v>0</v>
      </c>
    </row>
    <row r="93" spans="1:6" ht="15.75" thickBot="1" x14ac:dyDescent="0.3">
      <c r="A93" s="2"/>
      <c r="B93" s="3"/>
      <c r="C93" s="4"/>
      <c r="D93" s="5"/>
      <c r="E93" s="6"/>
      <c r="F93" s="206">
        <f t="shared" si="1"/>
        <v>0</v>
      </c>
    </row>
    <row r="94" spans="1:6" ht="15.75" thickBot="1" x14ac:dyDescent="0.3">
      <c r="A94" s="2"/>
      <c r="B94" s="3"/>
      <c r="C94" s="4"/>
      <c r="D94" s="5"/>
      <c r="E94" s="6"/>
      <c r="F94" s="206">
        <f t="shared" si="1"/>
        <v>0</v>
      </c>
    </row>
    <row r="95" spans="1:6" ht="15.75" thickBot="1" x14ac:dyDescent="0.3">
      <c r="A95" s="2"/>
      <c r="B95" s="3"/>
      <c r="C95" s="4"/>
      <c r="D95" s="5"/>
      <c r="E95" s="6"/>
      <c r="F95" s="206">
        <f t="shared" si="1"/>
        <v>0</v>
      </c>
    </row>
    <row r="96" spans="1:6" ht="15.75" thickBot="1" x14ac:dyDescent="0.3">
      <c r="A96" s="2"/>
      <c r="B96" s="3"/>
      <c r="C96" s="4"/>
      <c r="D96" s="5"/>
      <c r="E96" s="6"/>
      <c r="F96" s="206">
        <f t="shared" si="1"/>
        <v>0</v>
      </c>
    </row>
    <row r="97" spans="1:6" ht="15.75" thickBot="1" x14ac:dyDescent="0.3">
      <c r="A97" s="2"/>
      <c r="B97" s="3"/>
      <c r="C97" s="4"/>
      <c r="D97" s="5"/>
      <c r="E97" s="6"/>
      <c r="F97" s="206">
        <f t="shared" si="1"/>
        <v>0</v>
      </c>
    </row>
    <row r="98" spans="1:6" ht="15.75" thickBot="1" x14ac:dyDescent="0.3">
      <c r="A98" s="2"/>
      <c r="B98" s="3"/>
      <c r="C98" s="4"/>
      <c r="D98" s="5"/>
      <c r="E98" s="6"/>
      <c r="F98" s="206">
        <f t="shared" si="1"/>
        <v>0</v>
      </c>
    </row>
    <row r="99" spans="1:6" ht="15.75" thickBot="1" x14ac:dyDescent="0.3">
      <c r="A99" s="2"/>
      <c r="B99" s="3"/>
      <c r="C99" s="4"/>
      <c r="D99" s="5"/>
      <c r="E99" s="6"/>
      <c r="F99" s="206">
        <f t="shared" si="1"/>
        <v>0</v>
      </c>
    </row>
    <row r="100" spans="1:6" ht="15.75" thickBot="1" x14ac:dyDescent="0.3">
      <c r="A100" s="2"/>
      <c r="B100" s="3"/>
      <c r="C100" s="4"/>
      <c r="D100" s="5"/>
      <c r="E100" s="6"/>
      <c r="F100" s="206">
        <f t="shared" si="1"/>
        <v>0</v>
      </c>
    </row>
    <row r="101" spans="1:6" ht="15.75" thickBot="1" x14ac:dyDescent="0.3">
      <c r="A101" s="2"/>
      <c r="B101" s="3"/>
      <c r="C101" s="4"/>
      <c r="D101" s="5"/>
      <c r="E101" s="6"/>
      <c r="F101" s="206">
        <f t="shared" si="1"/>
        <v>0</v>
      </c>
    </row>
    <row r="102" spans="1:6" ht="19.5" thickBot="1" x14ac:dyDescent="0.35">
      <c r="A102" s="63" t="s">
        <v>3</v>
      </c>
      <c r="B102" s="63"/>
      <c r="C102" s="63"/>
      <c r="D102" s="63"/>
      <c r="E102" s="63"/>
      <c r="F102" s="58">
        <f t="shared" ref="F102" si="2">SUM(F2:F101)</f>
        <v>0</v>
      </c>
    </row>
  </sheetData>
  <sheetProtection password="E193" sheet="1" objects="1" scenarios="1"/>
  <protectedRanges>
    <protectedRange password="E193" sqref="A102:E102 A2:E2 F2:F102" name="Range1"/>
  </protectedRanges>
  <mergeCells count="3">
    <mergeCell ref="A1:F1"/>
    <mergeCell ref="H3:N6"/>
    <mergeCell ref="H9:N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45"/>
  <sheetViews>
    <sheetView topLeftCell="A7" workbookViewId="0">
      <selection activeCell="A12" sqref="A12"/>
    </sheetView>
  </sheetViews>
  <sheetFormatPr defaultRowHeight="15" x14ac:dyDescent="0.25"/>
  <cols>
    <col min="1" max="1" width="48.42578125" style="1" customWidth="1"/>
    <col min="2" max="2" width="13.140625" style="1" customWidth="1"/>
    <col min="3" max="3" width="16.28515625" style="1" customWidth="1"/>
    <col min="4" max="4" width="15.42578125" style="1" customWidth="1"/>
    <col min="5" max="5" width="12.42578125" style="1" customWidth="1"/>
    <col min="6" max="16384" width="9.140625" style="1"/>
  </cols>
  <sheetData>
    <row r="1" spans="1:12" ht="23.25" thickBot="1" x14ac:dyDescent="0.35">
      <c r="A1" s="272" t="s">
        <v>179</v>
      </c>
      <c r="B1" s="289"/>
      <c r="C1" s="289"/>
      <c r="D1" s="273"/>
    </row>
    <row r="2" spans="1:12" ht="19.5" thickBot="1" x14ac:dyDescent="0.35">
      <c r="A2" s="125" t="s">
        <v>150</v>
      </c>
      <c r="B2" s="126"/>
      <c r="C2" s="126"/>
      <c r="D2" s="126"/>
    </row>
    <row r="3" spans="1:12" ht="15.75" thickBot="1" x14ac:dyDescent="0.3">
      <c r="A3" s="127" t="s">
        <v>1</v>
      </c>
      <c r="B3" s="128" t="s">
        <v>164</v>
      </c>
      <c r="C3" s="128" t="s">
        <v>165</v>
      </c>
      <c r="D3" s="128" t="s">
        <v>166</v>
      </c>
    </row>
    <row r="4" spans="1:12" ht="15.75" thickBot="1" x14ac:dyDescent="0.3">
      <c r="A4" s="2" t="s">
        <v>162</v>
      </c>
      <c r="B4" s="5"/>
      <c r="C4" s="87"/>
      <c r="D4" s="79">
        <f>SUM(B4*C4)</f>
        <v>0</v>
      </c>
      <c r="F4" s="301" t="s">
        <v>172</v>
      </c>
      <c r="G4" s="302"/>
      <c r="H4" s="302"/>
      <c r="I4" s="302"/>
      <c r="J4" s="302"/>
      <c r="K4" s="302"/>
      <c r="L4" s="303"/>
    </row>
    <row r="5" spans="1:12" ht="15.75" thickBot="1" x14ac:dyDescent="0.3">
      <c r="A5" s="2" t="s">
        <v>163</v>
      </c>
      <c r="B5" s="5"/>
      <c r="C5" s="87"/>
      <c r="D5" s="79">
        <f t="shared" ref="D5:D8" si="0">SUM(B5*C5)</f>
        <v>0</v>
      </c>
      <c r="F5" s="304"/>
      <c r="G5" s="305"/>
      <c r="H5" s="305"/>
      <c r="I5" s="305"/>
      <c r="J5" s="305"/>
      <c r="K5" s="305"/>
      <c r="L5" s="306"/>
    </row>
    <row r="6" spans="1:12" ht="15.75" thickBot="1" x14ac:dyDescent="0.3">
      <c r="A6" s="2"/>
      <c r="B6" s="5"/>
      <c r="C6" s="87"/>
      <c r="D6" s="79">
        <f t="shared" si="0"/>
        <v>0</v>
      </c>
      <c r="F6" s="304"/>
      <c r="G6" s="305"/>
      <c r="H6" s="305"/>
      <c r="I6" s="305"/>
      <c r="J6" s="305"/>
      <c r="K6" s="305"/>
      <c r="L6" s="306"/>
    </row>
    <row r="7" spans="1:12" ht="15.75" thickBot="1" x14ac:dyDescent="0.3">
      <c r="A7" s="2"/>
      <c r="B7" s="5"/>
      <c r="C7" s="87"/>
      <c r="D7" s="79">
        <f t="shared" si="0"/>
        <v>0</v>
      </c>
      <c r="F7" s="307"/>
      <c r="G7" s="308"/>
      <c r="H7" s="308"/>
      <c r="I7" s="308"/>
      <c r="J7" s="308"/>
      <c r="K7" s="308"/>
      <c r="L7" s="309"/>
    </row>
    <row r="8" spans="1:12" ht="15.75" thickBot="1" x14ac:dyDescent="0.3">
      <c r="A8" s="2"/>
      <c r="B8" s="5"/>
      <c r="C8" s="87"/>
      <c r="D8" s="79">
        <f t="shared" si="0"/>
        <v>0</v>
      </c>
    </row>
    <row r="9" spans="1:12" ht="19.5" thickBot="1" x14ac:dyDescent="0.35">
      <c r="A9" s="63" t="s">
        <v>3</v>
      </c>
      <c r="B9" s="58">
        <f>SUM(B4:B8)</f>
        <v>0</v>
      </c>
      <c r="C9" s="63"/>
      <c r="D9" s="58">
        <f>SUM(D4:D8)</f>
        <v>0</v>
      </c>
      <c r="F9" s="301" t="s">
        <v>173</v>
      </c>
      <c r="G9" s="302"/>
      <c r="H9" s="302"/>
      <c r="I9" s="302"/>
      <c r="J9" s="302"/>
      <c r="K9" s="302"/>
      <c r="L9" s="303"/>
    </row>
    <row r="10" spans="1:12" ht="15" customHeight="1" thickBot="1" x14ac:dyDescent="0.3">
      <c r="F10" s="307"/>
      <c r="G10" s="308"/>
      <c r="H10" s="308"/>
      <c r="I10" s="308"/>
      <c r="J10" s="308"/>
      <c r="K10" s="308"/>
      <c r="L10" s="309"/>
    </row>
    <row r="11" spans="1:12" ht="19.5" thickBot="1" x14ac:dyDescent="0.35">
      <c r="A11" s="125" t="s">
        <v>151</v>
      </c>
      <c r="B11" s="126"/>
      <c r="C11" s="126"/>
      <c r="D11" s="126"/>
    </row>
    <row r="12" spans="1:12" ht="30.75" thickBot="1" x14ac:dyDescent="0.3">
      <c r="A12" s="129" t="s">
        <v>167</v>
      </c>
      <c r="B12" s="130" t="s">
        <v>164</v>
      </c>
      <c r="C12" s="131" t="s">
        <v>175</v>
      </c>
      <c r="D12" s="130" t="s">
        <v>166</v>
      </c>
      <c r="F12" s="111"/>
      <c r="G12" s="111"/>
      <c r="H12" s="111"/>
      <c r="I12" s="111"/>
      <c r="J12" s="111"/>
      <c r="K12" s="111"/>
      <c r="L12" s="111"/>
    </row>
    <row r="13" spans="1:12" ht="15.75" thickBot="1" x14ac:dyDescent="0.3">
      <c r="A13" s="4"/>
      <c r="B13" s="5"/>
      <c r="C13" s="87"/>
      <c r="D13" s="79">
        <f>SUM(B13*C13)</f>
        <v>0</v>
      </c>
      <c r="F13" s="111"/>
      <c r="G13" s="111"/>
      <c r="H13" s="111"/>
      <c r="I13" s="111"/>
      <c r="J13" s="111"/>
      <c r="K13" s="111"/>
      <c r="L13" s="111"/>
    </row>
    <row r="14" spans="1:12" ht="15.75" thickBot="1" x14ac:dyDescent="0.3">
      <c r="A14" s="4"/>
      <c r="B14" s="5"/>
      <c r="C14" s="87"/>
      <c r="D14" s="79">
        <f t="shared" ref="D14:D20" si="1">SUM(B14*C14)</f>
        <v>0</v>
      </c>
      <c r="F14" s="111"/>
      <c r="G14" s="111"/>
      <c r="H14" s="111"/>
      <c r="I14" s="111"/>
      <c r="J14" s="111"/>
      <c r="K14" s="111"/>
      <c r="L14" s="111"/>
    </row>
    <row r="15" spans="1:12" ht="15.75" thickBot="1" x14ac:dyDescent="0.3">
      <c r="A15" s="4"/>
      <c r="B15" s="5"/>
      <c r="C15" s="87"/>
      <c r="D15" s="79">
        <f t="shared" si="1"/>
        <v>0</v>
      </c>
      <c r="F15" s="111"/>
      <c r="G15" s="111"/>
      <c r="H15" s="111"/>
      <c r="I15" s="111"/>
      <c r="J15" s="111"/>
      <c r="K15" s="111"/>
      <c r="L15" s="111"/>
    </row>
    <row r="16" spans="1:12" ht="15.75" thickBot="1" x14ac:dyDescent="0.3">
      <c r="A16" s="4"/>
      <c r="B16" s="5"/>
      <c r="C16" s="87"/>
      <c r="D16" s="79">
        <f t="shared" si="1"/>
        <v>0</v>
      </c>
    </row>
    <row r="17" spans="1:4" ht="15.75" thickBot="1" x14ac:dyDescent="0.3">
      <c r="A17" s="4"/>
      <c r="B17" s="5"/>
      <c r="C17" s="87"/>
      <c r="D17" s="79">
        <f t="shared" si="1"/>
        <v>0</v>
      </c>
    </row>
    <row r="18" spans="1:4" ht="15.75" thickBot="1" x14ac:dyDescent="0.3">
      <c r="A18" s="4"/>
      <c r="B18" s="5"/>
      <c r="C18" s="87"/>
      <c r="D18" s="79">
        <f t="shared" si="1"/>
        <v>0</v>
      </c>
    </row>
    <row r="19" spans="1:4" ht="15.75" thickBot="1" x14ac:dyDescent="0.3">
      <c r="A19" s="4"/>
      <c r="B19" s="5"/>
      <c r="C19" s="87"/>
      <c r="D19" s="79">
        <f t="shared" si="1"/>
        <v>0</v>
      </c>
    </row>
    <row r="20" spans="1:4" ht="15.75" thickBot="1" x14ac:dyDescent="0.3">
      <c r="A20" s="4"/>
      <c r="B20" s="5"/>
      <c r="C20" s="87"/>
      <c r="D20" s="79">
        <f t="shared" si="1"/>
        <v>0</v>
      </c>
    </row>
    <row r="21" spans="1:4" ht="19.5" thickBot="1" x14ac:dyDescent="0.35">
      <c r="A21" s="63" t="s">
        <v>3</v>
      </c>
      <c r="B21" s="58">
        <f>SUM(B13:B20)</f>
        <v>0</v>
      </c>
      <c r="C21" s="63"/>
      <c r="D21" s="58">
        <f>SUM(D13:D20)</f>
        <v>0</v>
      </c>
    </row>
    <row r="23" spans="1:4" ht="19.5" thickBot="1" x14ac:dyDescent="0.35">
      <c r="A23" s="125" t="s">
        <v>152</v>
      </c>
      <c r="B23" s="126"/>
      <c r="C23" s="126"/>
      <c r="D23" s="126"/>
    </row>
    <row r="24" spans="1:4" ht="15.75" thickBot="1" x14ac:dyDescent="0.3">
      <c r="A24" s="132" t="s">
        <v>167</v>
      </c>
      <c r="B24" s="133" t="s">
        <v>164</v>
      </c>
      <c r="C24" s="133" t="s">
        <v>168</v>
      </c>
      <c r="D24" s="134" t="s">
        <v>166</v>
      </c>
    </row>
    <row r="25" spans="1:4" ht="15.75" thickBot="1" x14ac:dyDescent="0.3">
      <c r="A25" s="4"/>
      <c r="B25" s="5"/>
      <c r="C25" s="87"/>
      <c r="D25" s="135">
        <f>SUM(B25*C25)</f>
        <v>0</v>
      </c>
    </row>
    <row r="26" spans="1:4" ht="15.75" thickBot="1" x14ac:dyDescent="0.3">
      <c r="A26" s="4"/>
      <c r="B26" s="5"/>
      <c r="C26" s="87"/>
      <c r="D26" s="135">
        <f t="shared" ref="D26:D32" si="2">SUM(B26*C26)</f>
        <v>0</v>
      </c>
    </row>
    <row r="27" spans="1:4" ht="15.75" thickBot="1" x14ac:dyDescent="0.3">
      <c r="A27" s="4"/>
      <c r="B27" s="5"/>
      <c r="C27" s="87"/>
      <c r="D27" s="135">
        <f t="shared" si="2"/>
        <v>0</v>
      </c>
    </row>
    <row r="28" spans="1:4" ht="15.75" thickBot="1" x14ac:dyDescent="0.3">
      <c r="A28" s="4"/>
      <c r="B28" s="5"/>
      <c r="C28" s="87"/>
      <c r="D28" s="135">
        <f t="shared" si="2"/>
        <v>0</v>
      </c>
    </row>
    <row r="29" spans="1:4" ht="15.75" thickBot="1" x14ac:dyDescent="0.3">
      <c r="A29" s="4"/>
      <c r="B29" s="5"/>
      <c r="C29" s="87"/>
      <c r="D29" s="135">
        <f t="shared" si="2"/>
        <v>0</v>
      </c>
    </row>
    <row r="30" spans="1:4" ht="15.75" thickBot="1" x14ac:dyDescent="0.3">
      <c r="A30" s="4"/>
      <c r="B30" s="5"/>
      <c r="C30" s="87"/>
      <c r="D30" s="135">
        <f t="shared" si="2"/>
        <v>0</v>
      </c>
    </row>
    <row r="31" spans="1:4" ht="15.75" thickBot="1" x14ac:dyDescent="0.3">
      <c r="A31" s="4"/>
      <c r="B31" s="5"/>
      <c r="C31" s="87"/>
      <c r="D31" s="135">
        <f t="shared" si="2"/>
        <v>0</v>
      </c>
    </row>
    <row r="32" spans="1:4" ht="15.75" thickBot="1" x14ac:dyDescent="0.3">
      <c r="A32" s="4"/>
      <c r="B32" s="5"/>
      <c r="C32" s="87"/>
      <c r="D32" s="135">
        <f t="shared" si="2"/>
        <v>0</v>
      </c>
    </row>
    <row r="33" spans="1:4" ht="19.5" thickBot="1" x14ac:dyDescent="0.35">
      <c r="A33" s="53" t="s">
        <v>3</v>
      </c>
      <c r="B33" s="91">
        <f>SUM(B25:B32)</f>
        <v>0</v>
      </c>
      <c r="C33" s="53"/>
      <c r="D33" s="91">
        <f>SUM(D25:D32)</f>
        <v>0</v>
      </c>
    </row>
    <row r="35" spans="1:4" ht="19.5" thickBot="1" x14ac:dyDescent="0.35">
      <c r="A35" s="125" t="s">
        <v>153</v>
      </c>
      <c r="B35" s="126"/>
      <c r="C35" s="126"/>
      <c r="D35" s="126"/>
    </row>
    <row r="36" spans="1:4" ht="15.75" thickBot="1" x14ac:dyDescent="0.3">
      <c r="A36" s="136" t="s">
        <v>167</v>
      </c>
      <c r="B36" s="128" t="s">
        <v>164</v>
      </c>
      <c r="C36" s="128" t="s">
        <v>168</v>
      </c>
      <c r="D36" s="128" t="s">
        <v>166</v>
      </c>
    </row>
    <row r="37" spans="1:4" ht="16.5" thickBot="1" x14ac:dyDescent="0.3">
      <c r="A37" s="112"/>
      <c r="B37" s="113"/>
      <c r="C37" s="114">
        <v>0.02</v>
      </c>
      <c r="D37" s="137">
        <f>SUM(B37*C37)</f>
        <v>0</v>
      </c>
    </row>
    <row r="38" spans="1:4" ht="16.5" thickBot="1" x14ac:dyDescent="0.3">
      <c r="A38" s="112"/>
      <c r="B38" s="113"/>
      <c r="C38" s="114"/>
      <c r="D38" s="137">
        <f t="shared" ref="D38:D44" si="3">SUM(B38*C38)</f>
        <v>0</v>
      </c>
    </row>
    <row r="39" spans="1:4" ht="16.5" thickBot="1" x14ac:dyDescent="0.3">
      <c r="A39" s="112"/>
      <c r="B39" s="113"/>
      <c r="C39" s="114"/>
      <c r="D39" s="137">
        <f t="shared" si="3"/>
        <v>0</v>
      </c>
    </row>
    <row r="40" spans="1:4" ht="16.5" thickBot="1" x14ac:dyDescent="0.3">
      <c r="A40" s="115"/>
      <c r="B40" s="116"/>
      <c r="C40" s="117"/>
      <c r="D40" s="137">
        <f t="shared" si="3"/>
        <v>0</v>
      </c>
    </row>
    <row r="41" spans="1:4" ht="16.5" thickBot="1" x14ac:dyDescent="0.3">
      <c r="A41" s="115"/>
      <c r="B41" s="116"/>
      <c r="C41" s="117"/>
      <c r="D41" s="137">
        <f t="shared" si="3"/>
        <v>0</v>
      </c>
    </row>
    <row r="42" spans="1:4" ht="16.5" thickBot="1" x14ac:dyDescent="0.3">
      <c r="A42" s="115"/>
      <c r="B42" s="116"/>
      <c r="C42" s="117"/>
      <c r="D42" s="137">
        <f t="shared" si="3"/>
        <v>0</v>
      </c>
    </row>
    <row r="43" spans="1:4" ht="16.5" thickBot="1" x14ac:dyDescent="0.3">
      <c r="A43" s="115"/>
      <c r="B43" s="116"/>
      <c r="C43" s="117"/>
      <c r="D43" s="137">
        <f t="shared" si="3"/>
        <v>0</v>
      </c>
    </row>
    <row r="44" spans="1:4" ht="16.5" thickBot="1" x14ac:dyDescent="0.3">
      <c r="A44" s="115"/>
      <c r="B44" s="116"/>
      <c r="C44" s="117"/>
      <c r="D44" s="137">
        <f t="shared" si="3"/>
        <v>0</v>
      </c>
    </row>
    <row r="45" spans="1:4" ht="19.5" thickBot="1" x14ac:dyDescent="0.35">
      <c r="A45" s="53" t="s">
        <v>3</v>
      </c>
      <c r="B45" s="91">
        <f>SUM(B37:B44)</f>
        <v>0</v>
      </c>
      <c r="C45" s="53"/>
      <c r="D45" s="91">
        <f>SUM(D37:D44)</f>
        <v>0</v>
      </c>
    </row>
    <row r="47" spans="1:4" ht="19.5" thickBot="1" x14ac:dyDescent="0.35">
      <c r="A47" s="125" t="s">
        <v>154</v>
      </c>
      <c r="B47" s="126"/>
      <c r="C47" s="126"/>
      <c r="D47" s="126"/>
    </row>
    <row r="48" spans="1:4" ht="15.75" thickBot="1" x14ac:dyDescent="0.3">
      <c r="A48" s="138" t="s">
        <v>167</v>
      </c>
      <c r="B48" s="139" t="s">
        <v>164</v>
      </c>
      <c r="C48" s="139" t="s">
        <v>168</v>
      </c>
      <c r="D48" s="139" t="s">
        <v>166</v>
      </c>
    </row>
    <row r="49" spans="1:4" ht="16.5" thickBot="1" x14ac:dyDescent="0.3">
      <c r="A49" s="118"/>
      <c r="B49" s="113"/>
      <c r="C49" s="114"/>
      <c r="D49" s="137">
        <f>SUM(B49*C49)</f>
        <v>0</v>
      </c>
    </row>
    <row r="50" spans="1:4" ht="16.5" thickBot="1" x14ac:dyDescent="0.3">
      <c r="A50" s="118"/>
      <c r="B50" s="113"/>
      <c r="C50" s="114"/>
      <c r="D50" s="137">
        <f t="shared" ref="D50:D56" si="4">SUM(B50*C50)</f>
        <v>0</v>
      </c>
    </row>
    <row r="51" spans="1:4" ht="16.5" thickBot="1" x14ac:dyDescent="0.3">
      <c r="A51" s="119"/>
      <c r="B51" s="116"/>
      <c r="C51" s="117"/>
      <c r="D51" s="137">
        <f t="shared" si="4"/>
        <v>0</v>
      </c>
    </row>
    <row r="52" spans="1:4" ht="16.5" thickBot="1" x14ac:dyDescent="0.3">
      <c r="A52" s="119"/>
      <c r="B52" s="116"/>
      <c r="C52" s="117"/>
      <c r="D52" s="137">
        <f t="shared" si="4"/>
        <v>0</v>
      </c>
    </row>
    <row r="53" spans="1:4" ht="16.5" thickBot="1" x14ac:dyDescent="0.3">
      <c r="A53" s="119"/>
      <c r="B53" s="116"/>
      <c r="C53" s="117"/>
      <c r="D53" s="137">
        <f t="shared" si="4"/>
        <v>0</v>
      </c>
    </row>
    <row r="54" spans="1:4" ht="16.5" thickBot="1" x14ac:dyDescent="0.3">
      <c r="A54" s="119"/>
      <c r="B54" s="116"/>
      <c r="C54" s="117"/>
      <c r="D54" s="137">
        <f t="shared" si="4"/>
        <v>0</v>
      </c>
    </row>
    <row r="55" spans="1:4" ht="16.5" thickBot="1" x14ac:dyDescent="0.3">
      <c r="A55" s="119"/>
      <c r="B55" s="116"/>
      <c r="C55" s="117"/>
      <c r="D55" s="137">
        <f t="shared" si="4"/>
        <v>0</v>
      </c>
    </row>
    <row r="56" spans="1:4" ht="16.5" thickBot="1" x14ac:dyDescent="0.3">
      <c r="A56" s="119"/>
      <c r="B56" s="116"/>
      <c r="C56" s="117"/>
      <c r="D56" s="140">
        <f t="shared" si="4"/>
        <v>0</v>
      </c>
    </row>
    <row r="57" spans="1:4" ht="19.5" thickBot="1" x14ac:dyDescent="0.35">
      <c r="A57" s="53" t="s">
        <v>3</v>
      </c>
      <c r="B57" s="91">
        <f>SUM(B49:B56)</f>
        <v>0</v>
      </c>
      <c r="C57" s="53"/>
      <c r="D57" s="58">
        <f>SUM(D49:D56)</f>
        <v>0</v>
      </c>
    </row>
    <row r="59" spans="1:4" ht="19.5" thickBot="1" x14ac:dyDescent="0.35">
      <c r="A59" s="125" t="s">
        <v>155</v>
      </c>
      <c r="B59" s="126"/>
    </row>
    <row r="60" spans="1:4" ht="30" x14ac:dyDescent="0.25">
      <c r="A60" s="141" t="s">
        <v>167</v>
      </c>
      <c r="B60" s="142" t="s">
        <v>171</v>
      </c>
    </row>
    <row r="61" spans="1:4" x14ac:dyDescent="0.25">
      <c r="A61" s="120"/>
      <c r="B61" s="121"/>
    </row>
    <row r="62" spans="1:4" x14ac:dyDescent="0.25">
      <c r="A62" s="120"/>
      <c r="B62" s="121"/>
    </row>
    <row r="63" spans="1:4" x14ac:dyDescent="0.25">
      <c r="A63" s="120"/>
      <c r="B63" s="121"/>
    </row>
    <row r="64" spans="1:4" x14ac:dyDescent="0.25">
      <c r="A64" s="120"/>
      <c r="B64" s="121"/>
    </row>
    <row r="65" spans="1:4" x14ac:dyDescent="0.25">
      <c r="A65" s="120"/>
      <c r="B65" s="121"/>
    </row>
    <row r="66" spans="1:4" x14ac:dyDescent="0.25">
      <c r="A66" s="120"/>
      <c r="B66" s="121"/>
    </row>
    <row r="67" spans="1:4" x14ac:dyDescent="0.25">
      <c r="A67" s="120"/>
      <c r="B67" s="121"/>
    </row>
    <row r="68" spans="1:4" ht="15.75" thickBot="1" x14ac:dyDescent="0.3">
      <c r="A68" s="122"/>
      <c r="B68" s="123"/>
    </row>
    <row r="69" spans="1:4" ht="19.5" thickBot="1" x14ac:dyDescent="0.35">
      <c r="A69" s="143" t="s">
        <v>3</v>
      </c>
      <c r="B69" s="144">
        <f>SUM(B61:B68)</f>
        <v>0</v>
      </c>
    </row>
    <row r="71" spans="1:4" ht="19.5" thickBot="1" x14ac:dyDescent="0.35">
      <c r="A71" s="125" t="s">
        <v>156</v>
      </c>
      <c r="B71" s="126"/>
      <c r="C71" s="126"/>
      <c r="D71" s="126"/>
    </row>
    <row r="72" spans="1:4" ht="15.75" thickBot="1" x14ac:dyDescent="0.3">
      <c r="A72" s="96" t="s">
        <v>1</v>
      </c>
      <c r="B72" s="127" t="s">
        <v>164</v>
      </c>
      <c r="C72" s="127" t="s">
        <v>165</v>
      </c>
      <c r="D72" s="128" t="s">
        <v>166</v>
      </c>
    </row>
    <row r="73" spans="1:4" ht="15.75" thickBot="1" x14ac:dyDescent="0.3">
      <c r="A73" s="124" t="s">
        <v>151</v>
      </c>
      <c r="B73" s="5"/>
      <c r="C73" s="87"/>
      <c r="D73" s="79">
        <f>SUM(B73*C73)</f>
        <v>0</v>
      </c>
    </row>
    <row r="74" spans="1:4" ht="15.75" thickBot="1" x14ac:dyDescent="0.3">
      <c r="A74" s="124" t="s">
        <v>152</v>
      </c>
      <c r="B74" s="5"/>
      <c r="C74" s="87"/>
      <c r="D74" s="79">
        <f t="shared" ref="D74:D77" si="5">SUM(B74*C74)</f>
        <v>0</v>
      </c>
    </row>
    <row r="75" spans="1:4" ht="15.75" thickBot="1" x14ac:dyDescent="0.3">
      <c r="A75" s="124"/>
      <c r="B75" s="5"/>
      <c r="C75" s="87"/>
      <c r="D75" s="79">
        <f t="shared" si="5"/>
        <v>0</v>
      </c>
    </row>
    <row r="76" spans="1:4" ht="15.75" thickBot="1" x14ac:dyDescent="0.3">
      <c r="A76" s="124"/>
      <c r="B76" s="5"/>
      <c r="C76" s="87"/>
      <c r="D76" s="79">
        <f t="shared" si="5"/>
        <v>0</v>
      </c>
    </row>
    <row r="77" spans="1:4" ht="15.75" thickBot="1" x14ac:dyDescent="0.3">
      <c r="A77" s="124"/>
      <c r="B77" s="5"/>
      <c r="C77" s="87"/>
      <c r="D77" s="79">
        <f t="shared" si="5"/>
        <v>0</v>
      </c>
    </row>
    <row r="78" spans="1:4" ht="15.75" thickBot="1" x14ac:dyDescent="0.3">
      <c r="A78" s="124"/>
      <c r="B78" s="5"/>
      <c r="C78" s="87"/>
      <c r="D78" s="79">
        <f>SUM(B78*C78)</f>
        <v>0</v>
      </c>
    </row>
    <row r="79" spans="1:4" ht="19.5" thickBot="1" x14ac:dyDescent="0.35">
      <c r="A79" s="54" t="s">
        <v>3</v>
      </c>
      <c r="B79" s="91">
        <f>SUM(B73:B78)</f>
        <v>0</v>
      </c>
      <c r="C79" s="53"/>
      <c r="D79" s="91">
        <f t="shared" ref="D79" si="6">SUM(D73:D78)</f>
        <v>0</v>
      </c>
    </row>
    <row r="81" spans="1:2" ht="19.5" thickBot="1" x14ac:dyDescent="0.35">
      <c r="A81" s="125" t="s">
        <v>157</v>
      </c>
      <c r="B81" s="126"/>
    </row>
    <row r="82" spans="1:2" ht="15.75" thickBot="1" x14ac:dyDescent="0.3">
      <c r="A82" s="103" t="s">
        <v>74</v>
      </c>
      <c r="B82" s="103" t="s">
        <v>166</v>
      </c>
    </row>
    <row r="83" spans="1:2" ht="15.75" thickBot="1" x14ac:dyDescent="0.3">
      <c r="A83" s="4"/>
      <c r="B83" s="5"/>
    </row>
    <row r="84" spans="1:2" ht="15.75" thickBot="1" x14ac:dyDescent="0.3">
      <c r="A84" s="4"/>
      <c r="B84" s="5"/>
    </row>
    <row r="85" spans="1:2" ht="15.75" thickBot="1" x14ac:dyDescent="0.3">
      <c r="A85" s="4"/>
      <c r="B85" s="5"/>
    </row>
    <row r="86" spans="1:2" ht="15.75" thickBot="1" x14ac:dyDescent="0.3">
      <c r="A86" s="4"/>
      <c r="B86" s="5"/>
    </row>
    <row r="87" spans="1:2" ht="15.75" thickBot="1" x14ac:dyDescent="0.3">
      <c r="A87" s="4"/>
      <c r="B87" s="5"/>
    </row>
    <row r="88" spans="1:2" ht="15.75" thickBot="1" x14ac:dyDescent="0.3">
      <c r="A88" s="4"/>
      <c r="B88" s="5"/>
    </row>
    <row r="89" spans="1:2" ht="19.5" thickBot="1" x14ac:dyDescent="0.35">
      <c r="A89" s="63" t="s">
        <v>3</v>
      </c>
      <c r="B89" s="58">
        <f>SUM(B83:B88)</f>
        <v>0</v>
      </c>
    </row>
    <row r="91" spans="1:2" ht="19.5" thickBot="1" x14ac:dyDescent="0.35">
      <c r="A91" s="125" t="s">
        <v>158</v>
      </c>
      <c r="B91" s="126"/>
    </row>
    <row r="92" spans="1:2" ht="15.75" thickBot="1" x14ac:dyDescent="0.3">
      <c r="A92" s="145" t="s">
        <v>74</v>
      </c>
      <c r="B92" s="103" t="s">
        <v>166</v>
      </c>
    </row>
    <row r="93" spans="1:2" ht="15.75" thickBot="1" x14ac:dyDescent="0.3">
      <c r="A93" s="124"/>
      <c r="B93" s="5"/>
    </row>
    <row r="94" spans="1:2" ht="15.75" thickBot="1" x14ac:dyDescent="0.3">
      <c r="A94" s="124"/>
      <c r="B94" s="5"/>
    </row>
    <row r="95" spans="1:2" ht="15.75" thickBot="1" x14ac:dyDescent="0.3">
      <c r="A95" s="124"/>
      <c r="B95" s="5"/>
    </row>
    <row r="96" spans="1:2" ht="15.75" thickBot="1" x14ac:dyDescent="0.3">
      <c r="A96" s="124"/>
      <c r="B96" s="5"/>
    </row>
    <row r="97" spans="1:5" ht="15.75" thickBot="1" x14ac:dyDescent="0.3">
      <c r="A97" s="124"/>
      <c r="B97" s="5"/>
    </row>
    <row r="98" spans="1:5" ht="15.75" thickBot="1" x14ac:dyDescent="0.3">
      <c r="A98" s="124"/>
      <c r="B98" s="5"/>
    </row>
    <row r="99" spans="1:5" ht="19.5" thickBot="1" x14ac:dyDescent="0.35">
      <c r="A99" s="30" t="s">
        <v>3</v>
      </c>
      <c r="B99" s="58">
        <f>SUM(B93:B98)</f>
        <v>0</v>
      </c>
    </row>
    <row r="101" spans="1:5" ht="19.5" thickBot="1" x14ac:dyDescent="0.35">
      <c r="A101" s="125" t="s">
        <v>159</v>
      </c>
      <c r="B101" s="126"/>
      <c r="C101" s="126"/>
      <c r="D101" s="126"/>
      <c r="E101" s="126"/>
    </row>
    <row r="102" spans="1:5" ht="30.75" thickBot="1" x14ac:dyDescent="0.3">
      <c r="A102" s="129" t="s">
        <v>1</v>
      </c>
      <c r="B102" s="131" t="s">
        <v>55</v>
      </c>
      <c r="C102" s="130" t="s">
        <v>169</v>
      </c>
      <c r="D102" s="130" t="s">
        <v>165</v>
      </c>
      <c r="E102" s="130" t="s">
        <v>166</v>
      </c>
    </row>
    <row r="103" spans="1:5" ht="15.75" thickBot="1" x14ac:dyDescent="0.3">
      <c r="A103" s="4"/>
      <c r="B103" s="4"/>
      <c r="C103" s="5"/>
      <c r="D103" s="87"/>
      <c r="E103" s="79">
        <f>SUM(C103*D103)</f>
        <v>0</v>
      </c>
    </row>
    <row r="104" spans="1:5" ht="15.75" thickBot="1" x14ac:dyDescent="0.3">
      <c r="A104" s="4"/>
      <c r="B104" s="4"/>
      <c r="C104" s="5"/>
      <c r="D104" s="87"/>
      <c r="E104" s="79">
        <f t="shared" ref="E104:E113" si="7">SUM(C104*D104)</f>
        <v>0</v>
      </c>
    </row>
    <row r="105" spans="1:5" ht="15.75" thickBot="1" x14ac:dyDescent="0.3">
      <c r="A105" s="4"/>
      <c r="B105" s="4"/>
      <c r="C105" s="5"/>
      <c r="D105" s="87"/>
      <c r="E105" s="79">
        <f t="shared" si="7"/>
        <v>0</v>
      </c>
    </row>
    <row r="106" spans="1:5" ht="15.75" thickBot="1" x14ac:dyDescent="0.3">
      <c r="A106" s="4"/>
      <c r="B106" s="4"/>
      <c r="C106" s="5"/>
      <c r="D106" s="87"/>
      <c r="E106" s="79">
        <f t="shared" si="7"/>
        <v>0</v>
      </c>
    </row>
    <row r="107" spans="1:5" ht="15.75" thickBot="1" x14ac:dyDescent="0.3">
      <c r="A107" s="4"/>
      <c r="B107" s="4"/>
      <c r="C107" s="5"/>
      <c r="D107" s="87"/>
      <c r="E107" s="79">
        <f t="shared" si="7"/>
        <v>0</v>
      </c>
    </row>
    <row r="108" spans="1:5" ht="15.75" thickBot="1" x14ac:dyDescent="0.3">
      <c r="A108" s="4"/>
      <c r="B108" s="4"/>
      <c r="C108" s="5"/>
      <c r="D108" s="87"/>
      <c r="E108" s="79">
        <f t="shared" si="7"/>
        <v>0</v>
      </c>
    </row>
    <row r="109" spans="1:5" ht="15.75" thickBot="1" x14ac:dyDescent="0.3">
      <c r="A109" s="4"/>
      <c r="B109" s="4"/>
      <c r="C109" s="5"/>
      <c r="D109" s="87"/>
      <c r="E109" s="79">
        <f t="shared" si="7"/>
        <v>0</v>
      </c>
    </row>
    <row r="110" spans="1:5" ht="15.75" thickBot="1" x14ac:dyDescent="0.3">
      <c r="A110" s="4"/>
      <c r="B110" s="4"/>
      <c r="C110" s="5"/>
      <c r="D110" s="87"/>
      <c r="E110" s="79">
        <f t="shared" si="7"/>
        <v>0</v>
      </c>
    </row>
    <row r="111" spans="1:5" ht="15.75" thickBot="1" x14ac:dyDescent="0.3">
      <c r="A111" s="4"/>
      <c r="B111" s="4"/>
      <c r="C111" s="5"/>
      <c r="D111" s="87"/>
      <c r="E111" s="79">
        <f t="shared" si="7"/>
        <v>0</v>
      </c>
    </row>
    <row r="112" spans="1:5" ht="15.75" thickBot="1" x14ac:dyDescent="0.3">
      <c r="A112" s="4"/>
      <c r="B112" s="4"/>
      <c r="C112" s="5"/>
      <c r="D112" s="87"/>
      <c r="E112" s="79">
        <f t="shared" si="7"/>
        <v>0</v>
      </c>
    </row>
    <row r="113" spans="1:5" ht="15.75" thickBot="1" x14ac:dyDescent="0.3">
      <c r="A113" s="4"/>
      <c r="B113" s="4"/>
      <c r="C113" s="5"/>
      <c r="D113" s="87"/>
      <c r="E113" s="79">
        <f t="shared" si="7"/>
        <v>0</v>
      </c>
    </row>
    <row r="114" spans="1:5" ht="19.5" thickBot="1" x14ac:dyDescent="0.35">
      <c r="A114" s="63" t="s">
        <v>3</v>
      </c>
      <c r="B114" s="63"/>
      <c r="C114" s="63">
        <f>SUM(C108:C113)</f>
        <v>0</v>
      </c>
      <c r="D114" s="63"/>
      <c r="E114" s="58">
        <f>SUM(E108:E113)</f>
        <v>0</v>
      </c>
    </row>
    <row r="116" spans="1:5" ht="19.5" thickBot="1" x14ac:dyDescent="0.35">
      <c r="A116" s="125" t="s">
        <v>160</v>
      </c>
      <c r="B116" s="126"/>
      <c r="C116" s="126"/>
    </row>
    <row r="117" spans="1:5" ht="15.75" thickBot="1" x14ac:dyDescent="0.3">
      <c r="A117" s="103" t="s">
        <v>1</v>
      </c>
      <c r="B117" s="103" t="s">
        <v>126</v>
      </c>
      <c r="C117" s="103" t="s">
        <v>170</v>
      </c>
    </row>
    <row r="118" spans="1:5" ht="15.75" thickBot="1" x14ac:dyDescent="0.3">
      <c r="A118" s="4"/>
      <c r="B118" s="4"/>
      <c r="C118" s="5"/>
    </row>
    <row r="119" spans="1:5" ht="15.75" thickBot="1" x14ac:dyDescent="0.3">
      <c r="A119" s="4"/>
      <c r="B119" s="4"/>
      <c r="C119" s="5"/>
    </row>
    <row r="120" spans="1:5" ht="15.75" thickBot="1" x14ac:dyDescent="0.3">
      <c r="A120" s="4"/>
      <c r="B120" s="4"/>
      <c r="C120" s="5"/>
    </row>
    <row r="121" spans="1:5" ht="15.75" thickBot="1" x14ac:dyDescent="0.3">
      <c r="A121" s="4"/>
      <c r="B121" s="4"/>
      <c r="C121" s="5"/>
    </row>
    <row r="122" spans="1:5" ht="15.75" thickBot="1" x14ac:dyDescent="0.3">
      <c r="A122" s="4"/>
      <c r="B122" s="4"/>
      <c r="C122" s="5"/>
    </row>
    <row r="123" spans="1:5" ht="15.75" thickBot="1" x14ac:dyDescent="0.3">
      <c r="A123" s="4"/>
      <c r="B123" s="4"/>
      <c r="C123" s="5"/>
    </row>
    <row r="124" spans="1:5" ht="15.75" thickBot="1" x14ac:dyDescent="0.3">
      <c r="A124" s="4"/>
      <c r="B124" s="4"/>
      <c r="C124" s="5"/>
    </row>
    <row r="125" spans="1:5" ht="15.75" thickBot="1" x14ac:dyDescent="0.3">
      <c r="A125" s="4"/>
      <c r="B125" s="4"/>
      <c r="C125" s="5"/>
    </row>
    <row r="126" spans="1:5" ht="19.5" thickBot="1" x14ac:dyDescent="0.35">
      <c r="A126" s="63" t="s">
        <v>3</v>
      </c>
      <c r="B126" s="63"/>
      <c r="C126" s="58">
        <f>SUM(C118:C125)</f>
        <v>0</v>
      </c>
    </row>
    <row r="128" spans="1:5" ht="19.5" thickBot="1" x14ac:dyDescent="0.35">
      <c r="A128" s="125" t="s">
        <v>161</v>
      </c>
      <c r="B128" s="126"/>
      <c r="C128" s="126"/>
    </row>
    <row r="129" spans="1:3" ht="15.75" thickBot="1" x14ac:dyDescent="0.3">
      <c r="A129" s="145" t="s">
        <v>1</v>
      </c>
      <c r="B129" s="103" t="s">
        <v>126</v>
      </c>
      <c r="C129" s="103" t="s">
        <v>166</v>
      </c>
    </row>
    <row r="130" spans="1:3" ht="15.75" thickBot="1" x14ac:dyDescent="0.3">
      <c r="A130" s="124"/>
      <c r="B130" s="4"/>
      <c r="C130" s="5"/>
    </row>
    <row r="131" spans="1:3" ht="15.75" thickBot="1" x14ac:dyDescent="0.3">
      <c r="A131" s="124"/>
      <c r="B131" s="4"/>
      <c r="C131" s="5"/>
    </row>
    <row r="132" spans="1:3" ht="15.75" thickBot="1" x14ac:dyDescent="0.3">
      <c r="A132" s="124"/>
      <c r="B132" s="4"/>
      <c r="C132" s="5"/>
    </row>
    <row r="133" spans="1:3" ht="15.75" thickBot="1" x14ac:dyDescent="0.3">
      <c r="A133" s="124"/>
      <c r="B133" s="4"/>
      <c r="C133" s="5"/>
    </row>
    <row r="134" spans="1:3" ht="15.75" thickBot="1" x14ac:dyDescent="0.3">
      <c r="A134" s="124"/>
      <c r="B134" s="4"/>
      <c r="C134" s="5"/>
    </row>
    <row r="135" spans="1:3" ht="15.75" thickBot="1" x14ac:dyDescent="0.3">
      <c r="A135" s="124"/>
      <c r="B135" s="4"/>
      <c r="C135" s="5"/>
    </row>
    <row r="136" spans="1:3" ht="15.75" thickBot="1" x14ac:dyDescent="0.3">
      <c r="A136" s="124"/>
      <c r="B136" s="4"/>
      <c r="C136" s="5"/>
    </row>
    <row r="137" spans="1:3" ht="15.75" thickBot="1" x14ac:dyDescent="0.3">
      <c r="A137" s="124"/>
      <c r="B137" s="4"/>
      <c r="C137" s="5"/>
    </row>
    <row r="138" spans="1:3" ht="15.75" thickBot="1" x14ac:dyDescent="0.3">
      <c r="A138" s="124"/>
      <c r="B138" s="4"/>
      <c r="C138" s="5"/>
    </row>
    <row r="139" spans="1:3" ht="15.75" thickBot="1" x14ac:dyDescent="0.3">
      <c r="A139" s="124"/>
      <c r="B139" s="4"/>
      <c r="C139" s="5"/>
    </row>
    <row r="140" spans="1:3" ht="15.75" thickBot="1" x14ac:dyDescent="0.3">
      <c r="A140" s="124"/>
      <c r="B140" s="4"/>
      <c r="C140" s="5"/>
    </row>
    <row r="141" spans="1:3" ht="19.5" thickBot="1" x14ac:dyDescent="0.35">
      <c r="A141" s="30" t="s">
        <v>3</v>
      </c>
      <c r="B141" s="63"/>
      <c r="C141" s="58">
        <f>SUM(C130:C140)</f>
        <v>0</v>
      </c>
    </row>
    <row r="144" spans="1:3" ht="15.75" thickBot="1" x14ac:dyDescent="0.3"/>
    <row r="145" spans="1:3" ht="19.5" thickBot="1" x14ac:dyDescent="0.35">
      <c r="A145" s="63" t="s">
        <v>62</v>
      </c>
      <c r="B145" s="298">
        <f>SUM(D9+D21+D33+D45+D57+B69+D79+B89+B99+E114+C126+C141)</f>
        <v>0</v>
      </c>
      <c r="C145" s="328"/>
    </row>
  </sheetData>
  <sheetProtection password="E193" sheet="1" objects="1" scenarios="1"/>
  <protectedRanges>
    <protectedRange password="E193" sqref="A145:C145" name="Range13"/>
    <protectedRange password="E193" sqref="A129:C129 A141 B141 C141" name="Range12"/>
    <protectedRange password="E193" sqref="A117:C117 A126 B126 C126" name="Range11"/>
    <protectedRange password="E193" sqref="E102:E114 A102 B102 C102 D102 A114 B114 C114 D114" name="Range10"/>
    <protectedRange password="E193" sqref="A92:B92 A99 B99" name="Range9"/>
    <protectedRange password="E193" sqref="D72:D79 A72 B72 C72 A79 B79 C79" name="Range8"/>
    <protectedRange password="E193" sqref="D36:D45 A36 B36 C36 C45 B45 A45" name="Range3"/>
    <protectedRange password="E193" sqref="D3:D9 A3 B3 C3 C9 B9 A9" name="Range2"/>
    <protectedRange password="E193" sqref="D12:D21 A12 B12 C12 A21 B21 C21" name="Range1"/>
    <protectedRange password="E193" sqref="D24:D33 A24 B24 C24 A33 B33 C33" name="Range4"/>
    <protectedRange password="E193" sqref="D48:D57 A48 B48 C48 C57 B57 A57" name="Range5"/>
    <protectedRange password="E193" sqref="A60:B60 A69 B69" name="Range6"/>
    <protectedRange password="E193" sqref="A82:B82 A89 B89" name="Range7"/>
  </protectedRanges>
  <mergeCells count="4">
    <mergeCell ref="B145:C145"/>
    <mergeCell ref="F4:L7"/>
    <mergeCell ref="F9:L10"/>
    <mergeCell ref="A1:D1"/>
  </mergeCells>
  <pageMargins left="0.7" right="0.7" top="0.75" bottom="0.75" header="0.3" footer="0.3"/>
  <pageSetup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0"/>
  <sheetViews>
    <sheetView workbookViewId="0">
      <selection activeCell="E17" sqref="E17"/>
    </sheetView>
  </sheetViews>
  <sheetFormatPr defaultRowHeight="15" x14ac:dyDescent="0.25"/>
  <cols>
    <col min="1" max="1" width="27.28515625" style="1" customWidth="1"/>
    <col min="2" max="2" width="13.5703125" style="1" customWidth="1"/>
    <col min="3" max="3" width="12.7109375" style="1" customWidth="1"/>
    <col min="4" max="4" width="11.85546875" style="1" customWidth="1"/>
    <col min="5" max="5" width="12.140625" style="1" customWidth="1"/>
    <col min="6" max="6" width="9.140625" style="1"/>
    <col min="7" max="7" width="16.7109375" style="1" customWidth="1"/>
    <col min="8" max="16384" width="9.140625" style="1"/>
  </cols>
  <sheetData>
    <row r="1" spans="1:14" ht="23.25" thickBot="1" x14ac:dyDescent="0.35">
      <c r="A1" s="329" t="s">
        <v>178</v>
      </c>
      <c r="B1" s="329"/>
      <c r="C1" s="329"/>
      <c r="D1" s="329"/>
      <c r="E1" s="329"/>
      <c r="F1" s="329"/>
      <c r="G1" s="329"/>
    </row>
    <row r="2" spans="1:14" ht="15.75" thickBot="1" x14ac:dyDescent="0.3">
      <c r="A2" s="145" t="s">
        <v>1</v>
      </c>
      <c r="B2" s="103" t="s">
        <v>126</v>
      </c>
      <c r="C2" s="103" t="s">
        <v>176</v>
      </c>
      <c r="D2" s="103" t="s">
        <v>177</v>
      </c>
      <c r="E2" s="103" t="s">
        <v>169</v>
      </c>
      <c r="F2" s="103" t="s">
        <v>4</v>
      </c>
      <c r="G2" s="103" t="s">
        <v>174</v>
      </c>
    </row>
    <row r="3" spans="1:14" ht="15.75" thickBot="1" x14ac:dyDescent="0.3">
      <c r="A3" s="124"/>
      <c r="B3" s="4"/>
      <c r="C3" s="4"/>
      <c r="D3" s="4"/>
      <c r="E3" s="5"/>
      <c r="F3" s="146"/>
      <c r="G3" s="79">
        <f>SUM(E3*F3)</f>
        <v>0</v>
      </c>
      <c r="I3" s="301" t="s">
        <v>180</v>
      </c>
      <c r="J3" s="302"/>
      <c r="K3" s="302"/>
      <c r="L3" s="302"/>
      <c r="M3" s="302"/>
      <c r="N3" s="303"/>
    </row>
    <row r="4" spans="1:14" ht="15.75" thickBot="1" x14ac:dyDescent="0.3">
      <c r="A4" s="124"/>
      <c r="B4" s="4"/>
      <c r="C4" s="4"/>
      <c r="D4" s="4"/>
      <c r="E4" s="5"/>
      <c r="F4" s="146"/>
      <c r="G4" s="79">
        <f t="shared" ref="G4:G29" si="0">SUM(E4*F4)</f>
        <v>0</v>
      </c>
      <c r="I4" s="304"/>
      <c r="J4" s="305"/>
      <c r="K4" s="305"/>
      <c r="L4" s="305"/>
      <c r="M4" s="305"/>
      <c r="N4" s="306"/>
    </row>
    <row r="5" spans="1:14" ht="15.75" thickBot="1" x14ac:dyDescent="0.3">
      <c r="A5" s="124"/>
      <c r="B5" s="4"/>
      <c r="C5" s="4"/>
      <c r="D5" s="4"/>
      <c r="E5" s="5"/>
      <c r="F5" s="146"/>
      <c r="G5" s="79">
        <f t="shared" si="0"/>
        <v>0</v>
      </c>
      <c r="I5" s="304"/>
      <c r="J5" s="305"/>
      <c r="K5" s="305"/>
      <c r="L5" s="305"/>
      <c r="M5" s="305"/>
      <c r="N5" s="306"/>
    </row>
    <row r="6" spans="1:14" ht="15.75" thickBot="1" x14ac:dyDescent="0.3">
      <c r="A6" s="124"/>
      <c r="B6" s="4"/>
      <c r="C6" s="4"/>
      <c r="D6" s="4"/>
      <c r="E6" s="5"/>
      <c r="F6" s="146"/>
      <c r="G6" s="79">
        <f t="shared" si="0"/>
        <v>0</v>
      </c>
      <c r="I6" s="304"/>
      <c r="J6" s="305"/>
      <c r="K6" s="305"/>
      <c r="L6" s="305"/>
      <c r="M6" s="305"/>
      <c r="N6" s="306"/>
    </row>
    <row r="7" spans="1:14" ht="15.75" thickBot="1" x14ac:dyDescent="0.3">
      <c r="A7" s="124"/>
      <c r="B7" s="4"/>
      <c r="C7" s="4"/>
      <c r="D7" s="4"/>
      <c r="E7" s="5"/>
      <c r="F7" s="146"/>
      <c r="G7" s="79">
        <f t="shared" si="0"/>
        <v>0</v>
      </c>
      <c r="I7" s="307"/>
      <c r="J7" s="308"/>
      <c r="K7" s="308"/>
      <c r="L7" s="308"/>
      <c r="M7" s="308"/>
      <c r="N7" s="309"/>
    </row>
    <row r="8" spans="1:14" ht="15.75" thickBot="1" x14ac:dyDescent="0.3">
      <c r="A8" s="124"/>
      <c r="B8" s="4"/>
      <c r="C8" s="4"/>
      <c r="D8" s="4"/>
      <c r="E8" s="5"/>
      <c r="F8" s="146"/>
      <c r="G8" s="79">
        <f t="shared" si="0"/>
        <v>0</v>
      </c>
    </row>
    <row r="9" spans="1:14" ht="15.75" thickBot="1" x14ac:dyDescent="0.3">
      <c r="A9" s="124"/>
      <c r="B9" s="4"/>
      <c r="C9" s="4"/>
      <c r="D9" s="4"/>
      <c r="E9" s="5"/>
      <c r="F9" s="146"/>
      <c r="G9" s="79">
        <f t="shared" si="0"/>
        <v>0</v>
      </c>
      <c r="I9" s="274" t="s">
        <v>181</v>
      </c>
      <c r="J9" s="275"/>
      <c r="K9" s="275"/>
      <c r="L9" s="275"/>
      <c r="M9" s="275"/>
      <c r="N9" s="276"/>
    </row>
    <row r="10" spans="1:14" ht="15.75" thickBot="1" x14ac:dyDescent="0.3">
      <c r="A10" s="124"/>
      <c r="B10" s="4"/>
      <c r="C10" s="4"/>
      <c r="D10" s="4"/>
      <c r="E10" s="5"/>
      <c r="F10" s="146"/>
      <c r="G10" s="79">
        <f t="shared" si="0"/>
        <v>0</v>
      </c>
      <c r="I10" s="277"/>
      <c r="J10" s="278"/>
      <c r="K10" s="278"/>
      <c r="L10" s="278"/>
      <c r="M10" s="278"/>
      <c r="N10" s="279"/>
    </row>
    <row r="11" spans="1:14" ht="15.75" thickBot="1" x14ac:dyDescent="0.3">
      <c r="A11" s="124"/>
      <c r="B11" s="4"/>
      <c r="C11" s="4"/>
      <c r="D11" s="4"/>
      <c r="E11" s="5"/>
      <c r="F11" s="146"/>
      <c r="G11" s="79">
        <f t="shared" si="0"/>
        <v>0</v>
      </c>
      <c r="I11" s="277"/>
      <c r="J11" s="278"/>
      <c r="K11" s="278"/>
      <c r="L11" s="278"/>
      <c r="M11" s="278"/>
      <c r="N11" s="279"/>
    </row>
    <row r="12" spans="1:14" ht="15.75" thickBot="1" x14ac:dyDescent="0.3">
      <c r="A12" s="124"/>
      <c r="B12" s="4"/>
      <c r="C12" s="4"/>
      <c r="D12" s="4"/>
      <c r="E12" s="5"/>
      <c r="F12" s="146"/>
      <c r="G12" s="79">
        <f t="shared" si="0"/>
        <v>0</v>
      </c>
      <c r="I12" s="277"/>
      <c r="J12" s="278"/>
      <c r="K12" s="278"/>
      <c r="L12" s="278"/>
      <c r="M12" s="278"/>
      <c r="N12" s="279"/>
    </row>
    <row r="13" spans="1:14" ht="15.75" thickBot="1" x14ac:dyDescent="0.3">
      <c r="A13" s="124"/>
      <c r="B13" s="4"/>
      <c r="C13" s="4"/>
      <c r="D13" s="4"/>
      <c r="E13" s="5"/>
      <c r="F13" s="146"/>
      <c r="G13" s="79">
        <f t="shared" si="0"/>
        <v>0</v>
      </c>
      <c r="I13" s="277"/>
      <c r="J13" s="278"/>
      <c r="K13" s="278"/>
      <c r="L13" s="278"/>
      <c r="M13" s="278"/>
      <c r="N13" s="279"/>
    </row>
    <row r="14" spans="1:14" ht="15.75" thickBot="1" x14ac:dyDescent="0.3">
      <c r="A14" s="124"/>
      <c r="B14" s="4"/>
      <c r="C14" s="4"/>
      <c r="D14" s="4"/>
      <c r="E14" s="5"/>
      <c r="F14" s="146"/>
      <c r="G14" s="79">
        <f t="shared" si="0"/>
        <v>0</v>
      </c>
      <c r="I14" s="312"/>
      <c r="J14" s="313"/>
      <c r="K14" s="313"/>
      <c r="L14" s="313"/>
      <c r="M14" s="313"/>
      <c r="N14" s="314"/>
    </row>
    <row r="15" spans="1:14" ht="15.75" thickBot="1" x14ac:dyDescent="0.3">
      <c r="A15" s="124"/>
      <c r="B15" s="4"/>
      <c r="C15" s="4"/>
      <c r="D15" s="4"/>
      <c r="E15" s="5"/>
      <c r="F15" s="146"/>
      <c r="G15" s="79">
        <f t="shared" si="0"/>
        <v>0</v>
      </c>
      <c r="I15" s="315"/>
      <c r="J15" s="316"/>
      <c r="K15" s="316"/>
      <c r="L15" s="316"/>
      <c r="M15" s="316"/>
      <c r="N15" s="317"/>
    </row>
    <row r="16" spans="1:14" ht="15.75" thickBot="1" x14ac:dyDescent="0.3">
      <c r="A16" s="124"/>
      <c r="B16" s="4"/>
      <c r="C16" s="4"/>
      <c r="D16" s="4"/>
      <c r="E16" s="5"/>
      <c r="F16" s="146"/>
      <c r="G16" s="79">
        <f t="shared" si="0"/>
        <v>0</v>
      </c>
    </row>
    <row r="17" spans="1:7" ht="15.75" thickBot="1" x14ac:dyDescent="0.3">
      <c r="A17" s="124"/>
      <c r="B17" s="4"/>
      <c r="C17" s="4"/>
      <c r="D17" s="4"/>
      <c r="E17" s="5"/>
      <c r="F17" s="146"/>
      <c r="G17" s="79">
        <f t="shared" si="0"/>
        <v>0</v>
      </c>
    </row>
    <row r="18" spans="1:7" ht="15.75" thickBot="1" x14ac:dyDescent="0.3">
      <c r="A18" s="124"/>
      <c r="B18" s="4"/>
      <c r="C18" s="4"/>
      <c r="D18" s="4"/>
      <c r="E18" s="5"/>
      <c r="F18" s="146"/>
      <c r="G18" s="79">
        <f t="shared" si="0"/>
        <v>0</v>
      </c>
    </row>
    <row r="19" spans="1:7" ht="15.75" thickBot="1" x14ac:dyDescent="0.3">
      <c r="A19" s="124"/>
      <c r="B19" s="4"/>
      <c r="C19" s="4"/>
      <c r="D19" s="4"/>
      <c r="E19" s="5"/>
      <c r="F19" s="146"/>
      <c r="G19" s="79">
        <f t="shared" si="0"/>
        <v>0</v>
      </c>
    </row>
    <row r="20" spans="1:7" ht="15.75" thickBot="1" x14ac:dyDescent="0.3">
      <c r="A20" s="124"/>
      <c r="B20" s="4"/>
      <c r="C20" s="4"/>
      <c r="D20" s="4"/>
      <c r="E20" s="5"/>
      <c r="F20" s="146"/>
      <c r="G20" s="79">
        <f t="shared" si="0"/>
        <v>0</v>
      </c>
    </row>
    <row r="21" spans="1:7" ht="15.75" thickBot="1" x14ac:dyDescent="0.3">
      <c r="A21" s="124"/>
      <c r="B21" s="4"/>
      <c r="C21" s="4"/>
      <c r="D21" s="4"/>
      <c r="E21" s="5"/>
      <c r="F21" s="146"/>
      <c r="G21" s="79">
        <f t="shared" si="0"/>
        <v>0</v>
      </c>
    </row>
    <row r="22" spans="1:7" ht="16.5" thickBot="1" x14ac:dyDescent="0.3">
      <c r="A22" s="147"/>
      <c r="B22" s="115"/>
      <c r="C22" s="115"/>
      <c r="D22" s="115"/>
      <c r="E22" s="148"/>
      <c r="F22" s="149"/>
      <c r="G22" s="79">
        <f t="shared" si="0"/>
        <v>0</v>
      </c>
    </row>
    <row r="23" spans="1:7" ht="16.5" thickBot="1" x14ac:dyDescent="0.3">
      <c r="A23" s="147"/>
      <c r="B23" s="115"/>
      <c r="C23" s="115"/>
      <c r="D23" s="115"/>
      <c r="E23" s="148"/>
      <c r="F23" s="149"/>
      <c r="G23" s="79">
        <f t="shared" si="0"/>
        <v>0</v>
      </c>
    </row>
    <row r="24" spans="1:7" ht="16.5" thickBot="1" x14ac:dyDescent="0.3">
      <c r="A24" s="147"/>
      <c r="B24" s="115"/>
      <c r="C24" s="115"/>
      <c r="D24" s="115"/>
      <c r="E24" s="148"/>
      <c r="F24" s="149"/>
      <c r="G24" s="79">
        <f t="shared" si="0"/>
        <v>0</v>
      </c>
    </row>
    <row r="25" spans="1:7" ht="16.5" thickBot="1" x14ac:dyDescent="0.3">
      <c r="A25" s="147"/>
      <c r="B25" s="115"/>
      <c r="C25" s="115"/>
      <c r="D25" s="115"/>
      <c r="E25" s="148"/>
      <c r="F25" s="149"/>
      <c r="G25" s="79">
        <f t="shared" si="0"/>
        <v>0</v>
      </c>
    </row>
    <row r="26" spans="1:7" ht="16.5" thickBot="1" x14ac:dyDescent="0.3">
      <c r="A26" s="147"/>
      <c r="B26" s="115"/>
      <c r="C26" s="115"/>
      <c r="D26" s="115"/>
      <c r="E26" s="148"/>
      <c r="F26" s="149"/>
      <c r="G26" s="79">
        <f t="shared" si="0"/>
        <v>0</v>
      </c>
    </row>
    <row r="27" spans="1:7" ht="16.5" thickBot="1" x14ac:dyDescent="0.3">
      <c r="A27" s="147"/>
      <c r="B27" s="115"/>
      <c r="C27" s="115"/>
      <c r="D27" s="115"/>
      <c r="E27" s="148"/>
      <c r="F27" s="149"/>
      <c r="G27" s="79">
        <f t="shared" si="0"/>
        <v>0</v>
      </c>
    </row>
    <row r="28" spans="1:7" ht="16.5" thickBot="1" x14ac:dyDescent="0.3">
      <c r="A28" s="147"/>
      <c r="B28" s="115"/>
      <c r="C28" s="115"/>
      <c r="D28" s="115"/>
      <c r="E28" s="148"/>
      <c r="F28" s="149"/>
      <c r="G28" s="79">
        <f t="shared" si="0"/>
        <v>0</v>
      </c>
    </row>
    <row r="29" spans="1:7" ht="16.5" thickBot="1" x14ac:dyDescent="0.3">
      <c r="A29" s="147"/>
      <c r="B29" s="115"/>
      <c r="C29" s="115"/>
      <c r="D29" s="115"/>
      <c r="E29" s="148"/>
      <c r="F29" s="149"/>
      <c r="G29" s="79">
        <f t="shared" si="0"/>
        <v>0</v>
      </c>
    </row>
    <row r="30" spans="1:7" ht="19.5" thickBot="1" x14ac:dyDescent="0.35">
      <c r="A30" s="54" t="s">
        <v>3</v>
      </c>
      <c r="B30" s="53"/>
      <c r="C30" s="53"/>
      <c r="D30" s="53"/>
      <c r="E30" s="53"/>
      <c r="F30" s="53">
        <f>SUM(F3:F29)</f>
        <v>0</v>
      </c>
      <c r="G30" s="91">
        <f>SUM(G3:G29)</f>
        <v>0</v>
      </c>
    </row>
  </sheetData>
  <sheetProtection password="E193" sheet="1" objects="1" scenarios="1"/>
  <protectedRanges>
    <protectedRange password="E193" sqref="G2:G30 A30 B30 C30 D30 E30 F30 F2 E2 D2 C2 B2 A2" name="Range1"/>
  </protectedRanges>
  <mergeCells count="3">
    <mergeCell ref="A1:G1"/>
    <mergeCell ref="I3:N7"/>
    <mergeCell ref="I9:N1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24"/>
  <sheetViews>
    <sheetView topLeftCell="A4" workbookViewId="0">
      <selection activeCell="C18" sqref="C18"/>
    </sheetView>
  </sheetViews>
  <sheetFormatPr defaultRowHeight="15" x14ac:dyDescent="0.25"/>
  <cols>
    <col min="1" max="1" width="36.7109375" style="1" customWidth="1"/>
    <col min="2" max="2" width="9.140625" style="1"/>
    <col min="3" max="3" width="19.140625" style="1" customWidth="1"/>
    <col min="4" max="4" width="16.42578125" style="1" customWidth="1"/>
    <col min="5" max="5" width="19.85546875" style="1" customWidth="1"/>
    <col min="6" max="6" width="20.140625" style="1" customWidth="1"/>
    <col min="7" max="16384" width="9.140625" style="1"/>
  </cols>
  <sheetData>
    <row r="1" spans="1:14" ht="23.25" thickBot="1" x14ac:dyDescent="0.35">
      <c r="A1" s="272" t="s">
        <v>194</v>
      </c>
      <c r="B1" s="289"/>
      <c r="C1" s="289"/>
      <c r="D1" s="273"/>
    </row>
    <row r="3" spans="1:14" ht="19.5" thickBot="1" x14ac:dyDescent="0.35">
      <c r="A3" s="125" t="s">
        <v>182</v>
      </c>
      <c r="B3" s="126"/>
      <c r="C3" s="126"/>
      <c r="D3" s="126"/>
    </row>
    <row r="4" spans="1:14" ht="15.75" customHeight="1" thickBot="1" x14ac:dyDescent="0.3">
      <c r="A4" s="103" t="s">
        <v>183</v>
      </c>
      <c r="B4" s="130" t="s">
        <v>126</v>
      </c>
      <c r="C4" s="130" t="s">
        <v>255</v>
      </c>
      <c r="D4" s="130" t="s">
        <v>184</v>
      </c>
      <c r="E4" s="130" t="s">
        <v>185</v>
      </c>
      <c r="G4" s="274" t="s">
        <v>196</v>
      </c>
      <c r="H4" s="275"/>
      <c r="I4" s="275"/>
      <c r="J4" s="275"/>
      <c r="K4" s="275"/>
      <c r="L4" s="275"/>
      <c r="M4" s="275"/>
      <c r="N4" s="276"/>
    </row>
    <row r="5" spans="1:14" ht="15.75" thickBot="1" x14ac:dyDescent="0.3">
      <c r="A5" s="4"/>
      <c r="B5" s="3"/>
      <c r="C5" s="107">
        <v>2</v>
      </c>
      <c r="D5" s="5"/>
      <c r="E5" s="79">
        <f>SUM(D5*C5)</f>
        <v>0</v>
      </c>
      <c r="G5" s="277"/>
      <c r="H5" s="278"/>
      <c r="I5" s="278"/>
      <c r="J5" s="278"/>
      <c r="K5" s="278"/>
      <c r="L5" s="278"/>
      <c r="M5" s="278"/>
      <c r="N5" s="279"/>
    </row>
    <row r="6" spans="1:14" ht="15.75" thickBot="1" x14ac:dyDescent="0.3">
      <c r="A6" s="4"/>
      <c r="B6" s="3"/>
      <c r="C6" s="107"/>
      <c r="D6" s="5"/>
      <c r="E6" s="79">
        <f t="shared" ref="E6:E11" si="0">SUM(D6*C6)</f>
        <v>0</v>
      </c>
      <c r="G6" s="277"/>
      <c r="H6" s="278"/>
      <c r="I6" s="278"/>
      <c r="J6" s="278"/>
      <c r="K6" s="278"/>
      <c r="L6" s="278"/>
      <c r="M6" s="278"/>
      <c r="N6" s="279"/>
    </row>
    <row r="7" spans="1:14" ht="15.75" thickBot="1" x14ac:dyDescent="0.3">
      <c r="A7" s="4"/>
      <c r="B7" s="3"/>
      <c r="C7" s="107"/>
      <c r="D7" s="5"/>
      <c r="E7" s="79">
        <f t="shared" si="0"/>
        <v>0</v>
      </c>
      <c r="G7" s="277"/>
      <c r="H7" s="278"/>
      <c r="I7" s="278"/>
      <c r="J7" s="278"/>
      <c r="K7" s="278"/>
      <c r="L7" s="278"/>
      <c r="M7" s="278"/>
      <c r="N7" s="279"/>
    </row>
    <row r="8" spans="1:14" ht="15.75" thickBot="1" x14ac:dyDescent="0.3">
      <c r="A8" s="4"/>
      <c r="B8" s="3"/>
      <c r="C8" s="107"/>
      <c r="D8" s="5"/>
      <c r="E8" s="79">
        <f t="shared" si="0"/>
        <v>0</v>
      </c>
      <c r="G8" s="277"/>
      <c r="H8" s="278"/>
      <c r="I8" s="278"/>
      <c r="J8" s="278"/>
      <c r="K8" s="278"/>
      <c r="L8" s="278"/>
      <c r="M8" s="278"/>
      <c r="N8" s="279"/>
    </row>
    <row r="9" spans="1:14" ht="15.75" thickBot="1" x14ac:dyDescent="0.3">
      <c r="A9" s="4"/>
      <c r="B9" s="3"/>
      <c r="C9" s="107"/>
      <c r="D9" s="5"/>
      <c r="E9" s="79">
        <f t="shared" si="0"/>
        <v>0</v>
      </c>
      <c r="G9" s="277"/>
      <c r="H9" s="278"/>
      <c r="I9" s="278"/>
      <c r="J9" s="278"/>
      <c r="K9" s="278"/>
      <c r="L9" s="278"/>
      <c r="M9" s="278"/>
      <c r="N9" s="279"/>
    </row>
    <row r="10" spans="1:14" ht="15.75" thickBot="1" x14ac:dyDescent="0.3">
      <c r="A10" s="4"/>
      <c r="B10" s="3"/>
      <c r="C10" s="107"/>
      <c r="D10" s="5"/>
      <c r="E10" s="79">
        <f t="shared" si="0"/>
        <v>0</v>
      </c>
      <c r="G10" s="277"/>
      <c r="H10" s="278"/>
      <c r="I10" s="278"/>
      <c r="J10" s="278"/>
      <c r="K10" s="278"/>
      <c r="L10" s="278"/>
      <c r="M10" s="278"/>
      <c r="N10" s="279"/>
    </row>
    <row r="11" spans="1:14" ht="15.75" thickBot="1" x14ac:dyDescent="0.3">
      <c r="A11" s="4"/>
      <c r="B11" s="3"/>
      <c r="C11" s="107"/>
      <c r="D11" s="5"/>
      <c r="E11" s="79">
        <f t="shared" si="0"/>
        <v>0</v>
      </c>
      <c r="G11" s="277"/>
      <c r="H11" s="278"/>
      <c r="I11" s="278"/>
      <c r="J11" s="278"/>
      <c r="K11" s="278"/>
      <c r="L11" s="278"/>
      <c r="M11" s="278"/>
      <c r="N11" s="279"/>
    </row>
    <row r="12" spans="1:14" ht="19.5" thickBot="1" x14ac:dyDescent="0.35">
      <c r="A12" s="63" t="s">
        <v>3</v>
      </c>
      <c r="B12" s="63"/>
      <c r="C12" s="63"/>
      <c r="D12" s="58"/>
      <c r="E12" s="58">
        <f>SUM(E5:E11)</f>
        <v>0</v>
      </c>
      <c r="G12" s="280"/>
      <c r="H12" s="281"/>
      <c r="I12" s="281"/>
      <c r="J12" s="281"/>
      <c r="K12" s="281"/>
      <c r="L12" s="281"/>
      <c r="M12" s="281"/>
      <c r="N12" s="282"/>
    </row>
    <row r="14" spans="1:14" ht="19.5" thickBot="1" x14ac:dyDescent="0.35">
      <c r="A14" s="125" t="s">
        <v>186</v>
      </c>
      <c r="B14" s="126"/>
      <c r="C14" s="126"/>
      <c r="D14" s="126"/>
      <c r="E14" s="126"/>
      <c r="F14" s="126"/>
    </row>
    <row r="15" spans="1:14" ht="30.75" thickBot="1" x14ac:dyDescent="0.3">
      <c r="A15" s="103" t="s">
        <v>187</v>
      </c>
      <c r="B15" s="163" t="s">
        <v>126</v>
      </c>
      <c r="C15" s="131" t="s">
        <v>188</v>
      </c>
      <c r="D15" s="130" t="s">
        <v>2</v>
      </c>
      <c r="E15" s="130" t="s">
        <v>4</v>
      </c>
      <c r="F15" s="130" t="s">
        <v>174</v>
      </c>
      <c r="H15" s="330" t="s">
        <v>195</v>
      </c>
      <c r="I15" s="331"/>
      <c r="J15" s="331"/>
      <c r="K15" s="331"/>
      <c r="L15" s="331"/>
      <c r="M15" s="332"/>
    </row>
    <row r="16" spans="1:14" ht="15.75" thickBot="1" x14ac:dyDescent="0.3">
      <c r="A16" s="4" t="s">
        <v>269</v>
      </c>
      <c r="B16" s="150"/>
      <c r="C16" s="4"/>
      <c r="D16" s="5">
        <v>0</v>
      </c>
      <c r="E16" s="107">
        <v>0</v>
      </c>
      <c r="F16" s="79">
        <f>SUM(D16*E16)</f>
        <v>0</v>
      </c>
    </row>
    <row r="17" spans="1:6" ht="15.75" thickBot="1" x14ac:dyDescent="0.3">
      <c r="A17" s="4" t="s">
        <v>270</v>
      </c>
      <c r="B17" s="150"/>
      <c r="C17" s="4"/>
      <c r="D17" s="5"/>
      <c r="E17" s="107"/>
      <c r="F17" s="79">
        <f t="shared" ref="F17:F41" si="1">SUM(D17*E17)</f>
        <v>0</v>
      </c>
    </row>
    <row r="18" spans="1:6" ht="15.75" thickBot="1" x14ac:dyDescent="0.3">
      <c r="A18" s="4" t="s">
        <v>271</v>
      </c>
      <c r="B18" s="150"/>
      <c r="C18" s="4"/>
      <c r="D18" s="5"/>
      <c r="E18" s="107"/>
      <c r="F18" s="79">
        <f t="shared" si="1"/>
        <v>0</v>
      </c>
    </row>
    <row r="19" spans="1:6" ht="15.75" thickBot="1" x14ac:dyDescent="0.3">
      <c r="A19" s="4" t="s">
        <v>272</v>
      </c>
      <c r="B19" s="150"/>
      <c r="C19" s="4"/>
      <c r="D19" s="5"/>
      <c r="E19" s="107"/>
      <c r="F19" s="79">
        <f t="shared" si="1"/>
        <v>0</v>
      </c>
    </row>
    <row r="20" spans="1:6" ht="15.75" thickBot="1" x14ac:dyDescent="0.3">
      <c r="A20" s="4"/>
      <c r="B20" s="150"/>
      <c r="C20" s="4"/>
      <c r="D20" s="5"/>
      <c r="E20" s="107"/>
      <c r="F20" s="79">
        <f t="shared" si="1"/>
        <v>0</v>
      </c>
    </row>
    <row r="21" spans="1:6" ht="15.75" thickBot="1" x14ac:dyDescent="0.3">
      <c r="A21" s="4"/>
      <c r="B21" s="150"/>
      <c r="C21" s="4"/>
      <c r="D21" s="5"/>
      <c r="E21" s="107"/>
      <c r="F21" s="79">
        <f t="shared" si="1"/>
        <v>0</v>
      </c>
    </row>
    <row r="22" spans="1:6" ht="15.75" thickBot="1" x14ac:dyDescent="0.3">
      <c r="A22" s="4"/>
      <c r="B22" s="150"/>
      <c r="C22" s="4"/>
      <c r="D22" s="5"/>
      <c r="E22" s="107"/>
      <c r="F22" s="79">
        <f t="shared" si="1"/>
        <v>0</v>
      </c>
    </row>
    <row r="23" spans="1:6" ht="15.75" thickBot="1" x14ac:dyDescent="0.3">
      <c r="A23" s="4"/>
      <c r="B23" s="150"/>
      <c r="C23" s="4"/>
      <c r="D23" s="5"/>
      <c r="E23" s="107"/>
      <c r="F23" s="79">
        <f t="shared" si="1"/>
        <v>0</v>
      </c>
    </row>
    <row r="24" spans="1:6" ht="15.75" thickBot="1" x14ac:dyDescent="0.3">
      <c r="A24" s="4"/>
      <c r="B24" s="150"/>
      <c r="C24" s="4"/>
      <c r="D24" s="5"/>
      <c r="E24" s="107"/>
      <c r="F24" s="79">
        <f t="shared" si="1"/>
        <v>0</v>
      </c>
    </row>
    <row r="25" spans="1:6" ht="15.75" thickBot="1" x14ac:dyDescent="0.3">
      <c r="A25" s="4"/>
      <c r="B25" s="150"/>
      <c r="C25" s="4"/>
      <c r="D25" s="5"/>
      <c r="E25" s="107"/>
      <c r="F25" s="79">
        <f t="shared" si="1"/>
        <v>0</v>
      </c>
    </row>
    <row r="26" spans="1:6" ht="15.75" thickBot="1" x14ac:dyDescent="0.3">
      <c r="A26" s="4"/>
      <c r="B26" s="150"/>
      <c r="C26" s="4"/>
      <c r="D26" s="5"/>
      <c r="E26" s="107"/>
      <c r="F26" s="79">
        <f t="shared" si="1"/>
        <v>0</v>
      </c>
    </row>
    <row r="27" spans="1:6" ht="15.75" thickBot="1" x14ac:dyDescent="0.3">
      <c r="A27" s="4"/>
      <c r="B27" s="150"/>
      <c r="C27" s="4"/>
      <c r="D27" s="5"/>
      <c r="E27" s="107"/>
      <c r="F27" s="79">
        <f t="shared" si="1"/>
        <v>0</v>
      </c>
    </row>
    <row r="28" spans="1:6" ht="15.75" thickBot="1" x14ac:dyDescent="0.3">
      <c r="A28" s="4"/>
      <c r="B28" s="150"/>
      <c r="C28" s="4"/>
      <c r="D28" s="5"/>
      <c r="E28" s="107"/>
      <c r="F28" s="79">
        <f t="shared" si="1"/>
        <v>0</v>
      </c>
    </row>
    <row r="29" spans="1:6" ht="15.75" thickBot="1" x14ac:dyDescent="0.3">
      <c r="A29" s="4"/>
      <c r="B29" s="150"/>
      <c r="C29" s="4"/>
      <c r="D29" s="5"/>
      <c r="E29" s="107"/>
      <c r="F29" s="79">
        <f t="shared" si="1"/>
        <v>0</v>
      </c>
    </row>
    <row r="30" spans="1:6" ht="15.75" thickBot="1" x14ac:dyDescent="0.3">
      <c r="A30" s="4"/>
      <c r="B30" s="150"/>
      <c r="C30" s="4"/>
      <c r="D30" s="5"/>
      <c r="E30" s="107"/>
      <c r="F30" s="79">
        <f t="shared" si="1"/>
        <v>0</v>
      </c>
    </row>
    <row r="31" spans="1:6" ht="15.75" thickBot="1" x14ac:dyDescent="0.3">
      <c r="A31" s="4"/>
      <c r="B31" s="150"/>
      <c r="C31" s="4"/>
      <c r="D31" s="5"/>
      <c r="E31" s="107"/>
      <c r="F31" s="79">
        <f t="shared" si="1"/>
        <v>0</v>
      </c>
    </row>
    <row r="32" spans="1:6" ht="15.75" thickBot="1" x14ac:dyDescent="0.3">
      <c r="A32" s="4"/>
      <c r="B32" s="150"/>
      <c r="C32" s="4"/>
      <c r="D32" s="5"/>
      <c r="E32" s="107"/>
      <c r="F32" s="79">
        <f t="shared" si="1"/>
        <v>0</v>
      </c>
    </row>
    <row r="33" spans="1:6" ht="15.75" thickBot="1" x14ac:dyDescent="0.3">
      <c r="A33" s="4"/>
      <c r="B33" s="150"/>
      <c r="C33" s="4"/>
      <c r="D33" s="5"/>
      <c r="E33" s="107"/>
      <c r="F33" s="79">
        <f t="shared" si="1"/>
        <v>0</v>
      </c>
    </row>
    <row r="34" spans="1:6" ht="15.75" thickBot="1" x14ac:dyDescent="0.3">
      <c r="A34" s="4"/>
      <c r="B34" s="150"/>
      <c r="C34" s="4"/>
      <c r="D34" s="5"/>
      <c r="E34" s="107"/>
      <c r="F34" s="79">
        <f t="shared" si="1"/>
        <v>0</v>
      </c>
    </row>
    <row r="35" spans="1:6" ht="15.75" thickBot="1" x14ac:dyDescent="0.3">
      <c r="A35" s="4"/>
      <c r="B35" s="150"/>
      <c r="C35" s="4"/>
      <c r="D35" s="5"/>
      <c r="E35" s="107"/>
      <c r="F35" s="79">
        <f t="shared" si="1"/>
        <v>0</v>
      </c>
    </row>
    <row r="36" spans="1:6" ht="15.75" thickBot="1" x14ac:dyDescent="0.3">
      <c r="A36" s="4"/>
      <c r="B36" s="150"/>
      <c r="C36" s="4"/>
      <c r="D36" s="5"/>
      <c r="E36" s="107"/>
      <c r="F36" s="79">
        <f t="shared" si="1"/>
        <v>0</v>
      </c>
    </row>
    <row r="37" spans="1:6" ht="15.75" thickBot="1" x14ac:dyDescent="0.3">
      <c r="A37" s="4"/>
      <c r="B37" s="150"/>
      <c r="C37" s="4"/>
      <c r="D37" s="5"/>
      <c r="E37" s="107"/>
      <c r="F37" s="79">
        <f t="shared" si="1"/>
        <v>0</v>
      </c>
    </row>
    <row r="38" spans="1:6" ht="15.75" thickBot="1" x14ac:dyDescent="0.3">
      <c r="A38" s="4"/>
      <c r="B38" s="150"/>
      <c r="C38" s="4"/>
      <c r="D38" s="5"/>
      <c r="E38" s="107"/>
      <c r="F38" s="79">
        <f t="shared" si="1"/>
        <v>0</v>
      </c>
    </row>
    <row r="39" spans="1:6" ht="15.75" thickBot="1" x14ac:dyDescent="0.3">
      <c r="A39" s="4"/>
      <c r="B39" s="150"/>
      <c r="C39" s="4"/>
      <c r="D39" s="5"/>
      <c r="E39" s="107"/>
      <c r="F39" s="79">
        <f t="shared" si="1"/>
        <v>0</v>
      </c>
    </row>
    <row r="40" spans="1:6" ht="15.75" thickBot="1" x14ac:dyDescent="0.3">
      <c r="A40" s="4"/>
      <c r="B40" s="150"/>
      <c r="C40" s="4"/>
      <c r="D40" s="5"/>
      <c r="E40" s="107"/>
      <c r="F40" s="79">
        <f t="shared" si="1"/>
        <v>0</v>
      </c>
    </row>
    <row r="41" spans="1:6" ht="15.75" thickBot="1" x14ac:dyDescent="0.3">
      <c r="A41" s="4"/>
      <c r="B41" s="150"/>
      <c r="C41" s="4"/>
      <c r="D41" s="5"/>
      <c r="E41" s="107"/>
      <c r="F41" s="79">
        <f t="shared" si="1"/>
        <v>0</v>
      </c>
    </row>
    <row r="42" spans="1:6" ht="19.5" thickBot="1" x14ac:dyDescent="0.35">
      <c r="A42" s="63" t="s">
        <v>3</v>
      </c>
      <c r="B42" s="164"/>
      <c r="C42" s="63"/>
      <c r="D42" s="63"/>
      <c r="E42" s="63"/>
      <c r="F42" s="58">
        <f>SUM(F16:F41)</f>
        <v>0</v>
      </c>
    </row>
    <row r="44" spans="1:6" ht="19.5" thickBot="1" x14ac:dyDescent="0.35">
      <c r="A44" s="125" t="s">
        <v>189</v>
      </c>
      <c r="B44" s="126"/>
      <c r="C44" s="126"/>
      <c r="D44" s="126"/>
      <c r="E44" s="126"/>
      <c r="F44" s="126"/>
    </row>
    <row r="45" spans="1:6" ht="30.75" thickBot="1" x14ac:dyDescent="0.3">
      <c r="A45" s="129" t="s">
        <v>187</v>
      </c>
      <c r="B45" s="130" t="s">
        <v>126</v>
      </c>
      <c r="C45" s="131" t="s">
        <v>188</v>
      </c>
      <c r="D45" s="130" t="s">
        <v>2</v>
      </c>
      <c r="E45" s="130" t="s">
        <v>4</v>
      </c>
      <c r="F45" s="130" t="s">
        <v>174</v>
      </c>
    </row>
    <row r="46" spans="1:6" ht="15.75" thickBot="1" x14ac:dyDescent="0.3">
      <c r="A46" s="4" t="s">
        <v>258</v>
      </c>
      <c r="B46" s="3"/>
      <c r="C46" s="4"/>
      <c r="D46" s="5"/>
      <c r="E46" s="107"/>
      <c r="F46" s="79">
        <f>SUM(D46*E46)</f>
        <v>0</v>
      </c>
    </row>
    <row r="47" spans="1:6" ht="15.75" thickBot="1" x14ac:dyDescent="0.3">
      <c r="A47" s="4" t="s">
        <v>259</v>
      </c>
      <c r="B47" s="3"/>
      <c r="C47" s="4"/>
      <c r="D47" s="5"/>
      <c r="E47" s="107"/>
      <c r="F47" s="79">
        <f t="shared" ref="F47:F71" si="2">SUM(D47*E47)</f>
        <v>0</v>
      </c>
    </row>
    <row r="48" spans="1:6" ht="15.75" thickBot="1" x14ac:dyDescent="0.3">
      <c r="A48" s="4" t="s">
        <v>265</v>
      </c>
      <c r="B48" s="3"/>
      <c r="C48" s="4"/>
      <c r="D48" s="5"/>
      <c r="E48" s="107"/>
      <c r="F48" s="79">
        <f t="shared" si="2"/>
        <v>0</v>
      </c>
    </row>
    <row r="49" spans="1:6" ht="15.75" thickBot="1" x14ac:dyDescent="0.3">
      <c r="A49" s="4" t="s">
        <v>260</v>
      </c>
      <c r="B49" s="3"/>
      <c r="C49" s="4"/>
      <c r="D49" s="5"/>
      <c r="E49" s="107"/>
      <c r="F49" s="79">
        <f t="shared" si="2"/>
        <v>0</v>
      </c>
    </row>
    <row r="50" spans="1:6" ht="15.75" thickBot="1" x14ac:dyDescent="0.3">
      <c r="A50" s="4" t="s">
        <v>261</v>
      </c>
      <c r="B50" s="3"/>
      <c r="C50" s="4"/>
      <c r="D50" s="5"/>
      <c r="E50" s="107"/>
      <c r="F50" s="79">
        <f t="shared" si="2"/>
        <v>0</v>
      </c>
    </row>
    <row r="51" spans="1:6" ht="15.75" thickBot="1" x14ac:dyDescent="0.3">
      <c r="A51" s="4" t="s">
        <v>262</v>
      </c>
      <c r="B51" s="3"/>
      <c r="C51" s="4"/>
      <c r="D51" s="5"/>
      <c r="E51" s="107"/>
      <c r="F51" s="79">
        <f t="shared" si="2"/>
        <v>0</v>
      </c>
    </row>
    <row r="52" spans="1:6" ht="15.75" thickBot="1" x14ac:dyDescent="0.3">
      <c r="A52" s="4" t="s">
        <v>263</v>
      </c>
      <c r="B52" s="3"/>
      <c r="C52" s="4"/>
      <c r="D52" s="5"/>
      <c r="E52" s="107"/>
      <c r="F52" s="79">
        <f t="shared" si="2"/>
        <v>0</v>
      </c>
    </row>
    <row r="53" spans="1:6" ht="15.75" thickBot="1" x14ac:dyDescent="0.3">
      <c r="A53" s="4" t="s">
        <v>264</v>
      </c>
      <c r="B53" s="3"/>
      <c r="C53" s="4"/>
      <c r="D53" s="5"/>
      <c r="E53" s="107"/>
      <c r="F53" s="79">
        <f t="shared" si="2"/>
        <v>0</v>
      </c>
    </row>
    <row r="54" spans="1:6" ht="15.75" thickBot="1" x14ac:dyDescent="0.3">
      <c r="A54" s="4" t="s">
        <v>266</v>
      </c>
      <c r="B54" s="3"/>
      <c r="C54" s="4"/>
      <c r="D54" s="5"/>
      <c r="E54" s="107"/>
      <c r="F54" s="79">
        <f t="shared" si="2"/>
        <v>0</v>
      </c>
    </row>
    <row r="55" spans="1:6" ht="15.75" thickBot="1" x14ac:dyDescent="0.3">
      <c r="A55" s="4" t="s">
        <v>267</v>
      </c>
      <c r="B55" s="3"/>
      <c r="C55" s="4"/>
      <c r="D55" s="5"/>
      <c r="E55" s="107"/>
      <c r="F55" s="79">
        <f t="shared" si="2"/>
        <v>0</v>
      </c>
    </row>
    <row r="56" spans="1:6" ht="15.75" thickBot="1" x14ac:dyDescent="0.3">
      <c r="A56" s="4" t="s">
        <v>268</v>
      </c>
      <c r="B56" s="3"/>
      <c r="C56" s="4"/>
      <c r="D56" s="5"/>
      <c r="E56" s="107"/>
      <c r="F56" s="79">
        <f t="shared" si="2"/>
        <v>0</v>
      </c>
    </row>
    <row r="57" spans="1:6" ht="15.75" thickBot="1" x14ac:dyDescent="0.3">
      <c r="A57" s="4"/>
      <c r="B57" s="3"/>
      <c r="C57" s="4"/>
      <c r="D57" s="5"/>
      <c r="E57" s="107"/>
      <c r="F57" s="79">
        <f t="shared" si="2"/>
        <v>0</v>
      </c>
    </row>
    <row r="58" spans="1:6" ht="15.75" thickBot="1" x14ac:dyDescent="0.3">
      <c r="A58" s="4"/>
      <c r="B58" s="3"/>
      <c r="C58" s="4"/>
      <c r="D58" s="5"/>
      <c r="E58" s="107"/>
      <c r="F58" s="79">
        <f t="shared" si="2"/>
        <v>0</v>
      </c>
    </row>
    <row r="59" spans="1:6" ht="15.75" thickBot="1" x14ac:dyDescent="0.3">
      <c r="A59" s="4"/>
      <c r="B59" s="3"/>
      <c r="C59" s="4"/>
      <c r="D59" s="5"/>
      <c r="E59" s="107"/>
      <c r="F59" s="79">
        <f t="shared" si="2"/>
        <v>0</v>
      </c>
    </row>
    <row r="60" spans="1:6" ht="15.75" thickBot="1" x14ac:dyDescent="0.3">
      <c r="A60" s="4"/>
      <c r="B60" s="3"/>
      <c r="C60" s="4"/>
      <c r="D60" s="5"/>
      <c r="E60" s="107"/>
      <c r="F60" s="79">
        <f t="shared" si="2"/>
        <v>0</v>
      </c>
    </row>
    <row r="61" spans="1:6" ht="15.75" thickBot="1" x14ac:dyDescent="0.3">
      <c r="A61" s="4"/>
      <c r="B61" s="3"/>
      <c r="C61" s="4"/>
      <c r="D61" s="5"/>
      <c r="E61" s="107"/>
      <c r="F61" s="79">
        <f t="shared" si="2"/>
        <v>0</v>
      </c>
    </row>
    <row r="62" spans="1:6" ht="15.75" thickBot="1" x14ac:dyDescent="0.3">
      <c r="A62" s="4"/>
      <c r="B62" s="3"/>
      <c r="C62" s="4"/>
      <c r="D62" s="5"/>
      <c r="E62" s="107"/>
      <c r="F62" s="79">
        <f t="shared" si="2"/>
        <v>0</v>
      </c>
    </row>
    <row r="63" spans="1:6" ht="15.75" thickBot="1" x14ac:dyDescent="0.3">
      <c r="A63" s="4"/>
      <c r="B63" s="3"/>
      <c r="C63" s="4"/>
      <c r="D63" s="5"/>
      <c r="E63" s="107"/>
      <c r="F63" s="79">
        <f t="shared" si="2"/>
        <v>0</v>
      </c>
    </row>
    <row r="64" spans="1:6" ht="15.75" thickBot="1" x14ac:dyDescent="0.3">
      <c r="A64" s="4"/>
      <c r="B64" s="3"/>
      <c r="C64" s="4"/>
      <c r="D64" s="5"/>
      <c r="E64" s="107"/>
      <c r="F64" s="79">
        <f t="shared" si="2"/>
        <v>0</v>
      </c>
    </row>
    <row r="65" spans="1:6" ht="15.75" thickBot="1" x14ac:dyDescent="0.3">
      <c r="A65" s="4"/>
      <c r="B65" s="3"/>
      <c r="C65" s="4"/>
      <c r="D65" s="5"/>
      <c r="E65" s="107"/>
      <c r="F65" s="79">
        <f t="shared" si="2"/>
        <v>0</v>
      </c>
    </row>
    <row r="66" spans="1:6" ht="15.75" thickBot="1" x14ac:dyDescent="0.3">
      <c r="A66" s="4"/>
      <c r="B66" s="3"/>
      <c r="C66" s="4"/>
      <c r="D66" s="5"/>
      <c r="E66" s="107"/>
      <c r="F66" s="79">
        <f t="shared" si="2"/>
        <v>0</v>
      </c>
    </row>
    <row r="67" spans="1:6" ht="15.75" thickBot="1" x14ac:dyDescent="0.3">
      <c r="A67" s="4"/>
      <c r="B67" s="3"/>
      <c r="C67" s="4"/>
      <c r="D67" s="5"/>
      <c r="E67" s="107"/>
      <c r="F67" s="79">
        <f t="shared" si="2"/>
        <v>0</v>
      </c>
    </row>
    <row r="68" spans="1:6" ht="15.75" thickBot="1" x14ac:dyDescent="0.3">
      <c r="A68" s="4"/>
      <c r="B68" s="3"/>
      <c r="C68" s="4"/>
      <c r="D68" s="5"/>
      <c r="E68" s="107"/>
      <c r="F68" s="79">
        <f t="shared" si="2"/>
        <v>0</v>
      </c>
    </row>
    <row r="69" spans="1:6" ht="15.75" thickBot="1" x14ac:dyDescent="0.3">
      <c r="A69" s="4"/>
      <c r="B69" s="3"/>
      <c r="C69" s="4"/>
      <c r="D69" s="5"/>
      <c r="E69" s="107"/>
      <c r="F69" s="79">
        <f t="shared" si="2"/>
        <v>0</v>
      </c>
    </row>
    <row r="70" spans="1:6" ht="15.75" thickBot="1" x14ac:dyDescent="0.3">
      <c r="A70" s="4"/>
      <c r="B70" s="3"/>
      <c r="C70" s="4"/>
      <c r="D70" s="5"/>
      <c r="E70" s="107"/>
      <c r="F70" s="79">
        <f t="shared" si="2"/>
        <v>0</v>
      </c>
    </row>
    <row r="71" spans="1:6" ht="15.75" thickBot="1" x14ac:dyDescent="0.3">
      <c r="A71" s="4"/>
      <c r="B71" s="3"/>
      <c r="C71" s="4"/>
      <c r="D71" s="5"/>
      <c r="E71" s="107"/>
      <c r="F71" s="79">
        <f t="shared" si="2"/>
        <v>0</v>
      </c>
    </row>
    <row r="72" spans="1:6" ht="19.5" thickBot="1" x14ac:dyDescent="0.35">
      <c r="A72" s="63" t="s">
        <v>3</v>
      </c>
      <c r="B72" s="63"/>
      <c r="C72" s="63"/>
      <c r="D72" s="63"/>
      <c r="E72" s="63"/>
      <c r="F72" s="58">
        <f>SUM(F46:F71)</f>
        <v>0</v>
      </c>
    </row>
    <row r="74" spans="1:6" ht="19.5" thickBot="1" x14ac:dyDescent="0.35">
      <c r="A74" s="125" t="s">
        <v>256</v>
      </c>
      <c r="B74" s="126"/>
      <c r="C74" s="126"/>
      <c r="D74" s="126"/>
      <c r="E74" s="126"/>
      <c r="F74" s="126"/>
    </row>
    <row r="75" spans="1:6" ht="30.75" thickBot="1" x14ac:dyDescent="0.3">
      <c r="A75" s="129" t="s">
        <v>1</v>
      </c>
      <c r="B75" s="130" t="s">
        <v>126</v>
      </c>
      <c r="C75" s="131" t="s">
        <v>188</v>
      </c>
      <c r="D75" s="130" t="s">
        <v>2</v>
      </c>
      <c r="E75" s="130" t="s">
        <v>4</v>
      </c>
      <c r="F75" s="130" t="s">
        <v>174</v>
      </c>
    </row>
    <row r="76" spans="1:6" ht="15.75" thickBot="1" x14ac:dyDescent="0.3">
      <c r="A76" s="214"/>
      <c r="B76" s="216"/>
      <c r="C76" s="217"/>
      <c r="D76" s="216"/>
      <c r="E76" s="216"/>
      <c r="F76" s="79">
        <f t="shared" ref="F76:F91" si="3">SUM(D76*E76)</f>
        <v>0</v>
      </c>
    </row>
    <row r="77" spans="1:6" ht="15.75" thickBot="1" x14ac:dyDescent="0.3">
      <c r="A77" s="214"/>
      <c r="B77" s="216"/>
      <c r="C77" s="217"/>
      <c r="D77" s="216"/>
      <c r="E77" s="216"/>
      <c r="F77" s="79">
        <f t="shared" si="3"/>
        <v>0</v>
      </c>
    </row>
    <row r="78" spans="1:6" ht="15.75" thickBot="1" x14ac:dyDescent="0.3">
      <c r="A78" s="214"/>
      <c r="B78" s="216"/>
      <c r="C78" s="217"/>
      <c r="D78" s="216"/>
      <c r="E78" s="216"/>
      <c r="F78" s="79">
        <f t="shared" si="3"/>
        <v>0</v>
      </c>
    </row>
    <row r="79" spans="1:6" ht="15.75" thickBot="1" x14ac:dyDescent="0.3">
      <c r="A79" s="214"/>
      <c r="B79" s="216"/>
      <c r="C79" s="217"/>
      <c r="D79" s="216"/>
      <c r="E79" s="216"/>
      <c r="F79" s="79">
        <f t="shared" si="3"/>
        <v>0</v>
      </c>
    </row>
    <row r="80" spans="1:6" ht="15.75" thickBot="1" x14ac:dyDescent="0.3">
      <c r="A80" s="214"/>
      <c r="B80" s="216"/>
      <c r="C80" s="217"/>
      <c r="D80" s="216"/>
      <c r="E80" s="216"/>
      <c r="F80" s="79">
        <f t="shared" si="3"/>
        <v>0</v>
      </c>
    </row>
    <row r="81" spans="1:6" ht="15.75" thickBot="1" x14ac:dyDescent="0.3">
      <c r="A81" s="214"/>
      <c r="B81" s="216"/>
      <c r="C81" s="217"/>
      <c r="D81" s="216"/>
      <c r="E81" s="216"/>
      <c r="F81" s="79">
        <f t="shared" si="3"/>
        <v>0</v>
      </c>
    </row>
    <row r="82" spans="1:6" ht="15.75" thickBot="1" x14ac:dyDescent="0.3">
      <c r="A82" s="214"/>
      <c r="B82" s="216"/>
      <c r="C82" s="217"/>
      <c r="D82" s="216"/>
      <c r="E82" s="216"/>
      <c r="F82" s="79">
        <f t="shared" si="3"/>
        <v>0</v>
      </c>
    </row>
    <row r="83" spans="1:6" ht="15.75" thickBot="1" x14ac:dyDescent="0.3">
      <c r="A83" s="214"/>
      <c r="B83" s="216"/>
      <c r="C83" s="217"/>
      <c r="D83" s="216"/>
      <c r="E83" s="216"/>
      <c r="F83" s="79">
        <f t="shared" si="3"/>
        <v>0</v>
      </c>
    </row>
    <row r="84" spans="1:6" ht="15.75" thickBot="1" x14ac:dyDescent="0.3">
      <c r="A84" s="214"/>
      <c r="B84" s="216"/>
      <c r="C84" s="217"/>
      <c r="D84" s="216"/>
      <c r="E84" s="216"/>
      <c r="F84" s="79">
        <f t="shared" si="3"/>
        <v>0</v>
      </c>
    </row>
    <row r="85" spans="1:6" ht="15.75" thickBot="1" x14ac:dyDescent="0.3">
      <c r="A85" s="214"/>
      <c r="B85" s="216"/>
      <c r="C85" s="217"/>
      <c r="D85" s="216"/>
      <c r="E85" s="216"/>
      <c r="F85" s="79">
        <f t="shared" si="3"/>
        <v>0</v>
      </c>
    </row>
    <row r="86" spans="1:6" ht="15.75" thickBot="1" x14ac:dyDescent="0.3">
      <c r="A86" s="214"/>
      <c r="B86" s="216"/>
      <c r="C86" s="217"/>
      <c r="D86" s="216"/>
      <c r="E86" s="216"/>
      <c r="F86" s="79">
        <f t="shared" si="3"/>
        <v>0</v>
      </c>
    </row>
    <row r="87" spans="1:6" ht="15.75" thickBot="1" x14ac:dyDescent="0.3">
      <c r="A87" s="214"/>
      <c r="B87" s="216"/>
      <c r="C87" s="217"/>
      <c r="D87" s="216"/>
      <c r="E87" s="216"/>
      <c r="F87" s="79">
        <f t="shared" si="3"/>
        <v>0</v>
      </c>
    </row>
    <row r="88" spans="1:6" ht="15.75" thickBot="1" x14ac:dyDescent="0.3">
      <c r="A88" s="214"/>
      <c r="B88" s="216"/>
      <c r="C88" s="217"/>
      <c r="D88" s="216"/>
      <c r="E88" s="216"/>
      <c r="F88" s="79">
        <f t="shared" si="3"/>
        <v>0</v>
      </c>
    </row>
    <row r="89" spans="1:6" ht="15.75" thickBot="1" x14ac:dyDescent="0.3">
      <c r="A89" s="214"/>
      <c r="B89" s="216"/>
      <c r="C89" s="217"/>
      <c r="D89" s="216"/>
      <c r="E89" s="216"/>
      <c r="F89" s="79">
        <f t="shared" si="3"/>
        <v>0</v>
      </c>
    </row>
    <row r="90" spans="1:6" ht="15.75" thickBot="1" x14ac:dyDescent="0.3">
      <c r="A90" s="214"/>
      <c r="B90" s="216"/>
      <c r="C90" s="217"/>
      <c r="D90" s="216"/>
      <c r="E90" s="216"/>
      <c r="F90" s="79">
        <f t="shared" si="3"/>
        <v>0</v>
      </c>
    </row>
    <row r="91" spans="1:6" ht="15.75" thickBot="1" x14ac:dyDescent="0.3">
      <c r="A91" s="214"/>
      <c r="B91" s="216"/>
      <c r="C91" s="217"/>
      <c r="D91" s="216"/>
      <c r="E91" s="216"/>
      <c r="F91" s="79">
        <f t="shared" si="3"/>
        <v>0</v>
      </c>
    </row>
    <row r="92" spans="1:6" ht="15.75" thickBot="1" x14ac:dyDescent="0.3">
      <c r="A92" s="215"/>
      <c r="B92" s="218"/>
      <c r="C92" s="215"/>
      <c r="D92" s="219"/>
      <c r="E92" s="220"/>
      <c r="F92" s="79">
        <f>SUM(D92*E92)</f>
        <v>0</v>
      </c>
    </row>
    <row r="93" spans="1:6" ht="15.75" thickBot="1" x14ac:dyDescent="0.3">
      <c r="A93" s="215"/>
      <c r="B93" s="218"/>
      <c r="C93" s="215"/>
      <c r="D93" s="219"/>
      <c r="E93" s="220"/>
      <c r="F93" s="79">
        <f t="shared" ref="F93:F100" si="4">SUM(D93*E93)</f>
        <v>0</v>
      </c>
    </row>
    <row r="94" spans="1:6" ht="15.75" thickBot="1" x14ac:dyDescent="0.3">
      <c r="A94" s="215"/>
      <c r="B94" s="218"/>
      <c r="C94" s="215"/>
      <c r="D94" s="219"/>
      <c r="E94" s="220"/>
      <c r="F94" s="79">
        <f t="shared" si="4"/>
        <v>0</v>
      </c>
    </row>
    <row r="95" spans="1:6" ht="15.75" thickBot="1" x14ac:dyDescent="0.3">
      <c r="A95" s="215"/>
      <c r="B95" s="218"/>
      <c r="C95" s="215"/>
      <c r="D95" s="219"/>
      <c r="E95" s="220"/>
      <c r="F95" s="79">
        <f t="shared" si="4"/>
        <v>0</v>
      </c>
    </row>
    <row r="96" spans="1:6" ht="15.75" thickBot="1" x14ac:dyDescent="0.3">
      <c r="A96" s="215"/>
      <c r="B96" s="218"/>
      <c r="C96" s="215"/>
      <c r="D96" s="219"/>
      <c r="E96" s="220"/>
      <c r="F96" s="79">
        <f t="shared" si="4"/>
        <v>0</v>
      </c>
    </row>
    <row r="97" spans="1:6" ht="15.75" thickBot="1" x14ac:dyDescent="0.3">
      <c r="A97" s="215"/>
      <c r="B97" s="218"/>
      <c r="C97" s="215"/>
      <c r="D97" s="219"/>
      <c r="E97" s="220"/>
      <c r="F97" s="79">
        <f t="shared" si="4"/>
        <v>0</v>
      </c>
    </row>
    <row r="98" spans="1:6" ht="15.75" thickBot="1" x14ac:dyDescent="0.3">
      <c r="A98" s="215"/>
      <c r="B98" s="218"/>
      <c r="C98" s="215"/>
      <c r="D98" s="219"/>
      <c r="E98" s="220"/>
      <c r="F98" s="79">
        <f t="shared" si="4"/>
        <v>0</v>
      </c>
    </row>
    <row r="99" spans="1:6" ht="15.75" thickBot="1" x14ac:dyDescent="0.3">
      <c r="A99" s="215"/>
      <c r="B99" s="218"/>
      <c r="C99" s="215"/>
      <c r="D99" s="219"/>
      <c r="E99" s="220"/>
      <c r="F99" s="79">
        <f t="shared" si="4"/>
        <v>0</v>
      </c>
    </row>
    <row r="100" spans="1:6" ht="15.75" thickBot="1" x14ac:dyDescent="0.3">
      <c r="A100" s="215"/>
      <c r="B100" s="218"/>
      <c r="C100" s="215"/>
      <c r="D100" s="219"/>
      <c r="E100" s="220"/>
      <c r="F100" s="79">
        <f t="shared" si="4"/>
        <v>0</v>
      </c>
    </row>
    <row r="101" spans="1:6" ht="19.5" thickBot="1" x14ac:dyDescent="0.35">
      <c r="A101" s="63" t="s">
        <v>3</v>
      </c>
      <c r="B101" s="63"/>
      <c r="C101" s="63"/>
      <c r="D101" s="63"/>
      <c r="E101" s="63"/>
      <c r="F101" s="58">
        <f>SUM(F76:F100)</f>
        <v>0</v>
      </c>
    </row>
    <row r="103" spans="1:6" ht="19.5" thickBot="1" x14ac:dyDescent="0.35">
      <c r="A103" s="125" t="s">
        <v>257</v>
      </c>
      <c r="B103" s="126"/>
      <c r="C103" s="126"/>
      <c r="D103" s="126"/>
      <c r="E103" s="126"/>
      <c r="F103" s="126"/>
    </row>
    <row r="104" spans="1:6" ht="30.75" thickBot="1" x14ac:dyDescent="0.3">
      <c r="A104" s="129" t="s">
        <v>1</v>
      </c>
      <c r="B104" s="130" t="s">
        <v>126</v>
      </c>
      <c r="C104" s="131" t="s">
        <v>188</v>
      </c>
      <c r="D104" s="130" t="s">
        <v>2</v>
      </c>
      <c r="E104" s="130" t="s">
        <v>4</v>
      </c>
      <c r="F104" s="130" t="s">
        <v>174</v>
      </c>
    </row>
    <row r="105" spans="1:6" ht="15.75" thickBot="1" x14ac:dyDescent="0.3">
      <c r="A105" s="197"/>
      <c r="B105" s="198"/>
      <c r="C105" s="199"/>
      <c r="D105" s="198"/>
      <c r="E105" s="198"/>
      <c r="F105" s="79">
        <f t="shared" ref="F105:F106" si="5">SUM(D105*E105)</f>
        <v>0</v>
      </c>
    </row>
    <row r="106" spans="1:6" ht="15.75" thickBot="1" x14ac:dyDescent="0.3">
      <c r="A106" s="197"/>
      <c r="B106" s="198"/>
      <c r="C106" s="199"/>
      <c r="D106" s="198"/>
      <c r="E106" s="198"/>
      <c r="F106" s="79">
        <f t="shared" si="5"/>
        <v>0</v>
      </c>
    </row>
    <row r="107" spans="1:6" ht="15.75" thickBot="1" x14ac:dyDescent="0.3">
      <c r="A107" s="4"/>
      <c r="B107" s="3"/>
      <c r="C107" s="4"/>
      <c r="D107" s="5"/>
      <c r="E107" s="107"/>
      <c r="F107" s="79">
        <f>SUM(D107*E107)</f>
        <v>0</v>
      </c>
    </row>
    <row r="108" spans="1:6" ht="15.75" thickBot="1" x14ac:dyDescent="0.3">
      <c r="A108" s="4"/>
      <c r="B108" s="3"/>
      <c r="C108" s="4"/>
      <c r="D108" s="5"/>
      <c r="E108" s="107"/>
      <c r="F108" s="79">
        <f t="shared" ref="F108:F114" si="6">SUM(D108*E108)</f>
        <v>0</v>
      </c>
    </row>
    <row r="109" spans="1:6" ht="15.75" thickBot="1" x14ac:dyDescent="0.3">
      <c r="A109" s="4"/>
      <c r="B109" s="3"/>
      <c r="C109" s="4"/>
      <c r="D109" s="5"/>
      <c r="E109" s="107"/>
      <c r="F109" s="79">
        <f t="shared" si="6"/>
        <v>0</v>
      </c>
    </row>
    <row r="110" spans="1:6" ht="15.75" thickBot="1" x14ac:dyDescent="0.3">
      <c r="A110" s="4"/>
      <c r="B110" s="3"/>
      <c r="C110" s="4"/>
      <c r="D110" s="5"/>
      <c r="E110" s="107"/>
      <c r="F110" s="79">
        <f t="shared" si="6"/>
        <v>0</v>
      </c>
    </row>
    <row r="111" spans="1:6" ht="15.75" thickBot="1" x14ac:dyDescent="0.3">
      <c r="A111" s="4"/>
      <c r="B111" s="3"/>
      <c r="C111" s="4"/>
      <c r="D111" s="5"/>
      <c r="E111" s="107"/>
      <c r="F111" s="79">
        <f t="shared" si="6"/>
        <v>0</v>
      </c>
    </row>
    <row r="112" spans="1:6" ht="15.75" thickBot="1" x14ac:dyDescent="0.3">
      <c r="A112" s="4"/>
      <c r="B112" s="3"/>
      <c r="C112" s="4"/>
      <c r="D112" s="5"/>
      <c r="E112" s="107"/>
      <c r="F112" s="79">
        <f t="shared" si="6"/>
        <v>0</v>
      </c>
    </row>
    <row r="113" spans="1:6" ht="15.75" thickBot="1" x14ac:dyDescent="0.3">
      <c r="A113" s="4"/>
      <c r="B113" s="3"/>
      <c r="C113" s="4"/>
      <c r="D113" s="5"/>
      <c r="E113" s="107"/>
      <c r="F113" s="79">
        <f t="shared" si="6"/>
        <v>0</v>
      </c>
    </row>
    <row r="114" spans="1:6" ht="15.75" thickBot="1" x14ac:dyDescent="0.3">
      <c r="A114" s="4"/>
      <c r="B114" s="3"/>
      <c r="C114" s="4"/>
      <c r="D114" s="5"/>
      <c r="E114" s="107"/>
      <c r="F114" s="79">
        <f t="shared" si="6"/>
        <v>0</v>
      </c>
    </row>
    <row r="115" spans="1:6" ht="19.5" thickBot="1" x14ac:dyDescent="0.35">
      <c r="A115" s="63" t="s">
        <v>3</v>
      </c>
      <c r="B115" s="63"/>
      <c r="C115" s="63"/>
      <c r="D115" s="63"/>
      <c r="E115" s="63"/>
      <c r="F115" s="58">
        <f>SUM(F105:F114)</f>
        <v>0</v>
      </c>
    </row>
    <row r="117" spans="1:6" ht="19.5" thickBot="1" x14ac:dyDescent="0.35">
      <c r="A117" s="125" t="s">
        <v>190</v>
      </c>
      <c r="B117" s="126"/>
      <c r="C117" s="126"/>
      <c r="D117" s="126"/>
      <c r="E117" s="126"/>
      <c r="F117" s="126"/>
    </row>
    <row r="118" spans="1:6" ht="30.75" thickBot="1" x14ac:dyDescent="0.3">
      <c r="A118" s="165" t="s">
        <v>1</v>
      </c>
      <c r="B118" s="166" t="s">
        <v>126</v>
      </c>
      <c r="C118" s="167" t="s">
        <v>188</v>
      </c>
      <c r="D118" s="166" t="s">
        <v>2</v>
      </c>
      <c r="E118" s="166" t="s">
        <v>4</v>
      </c>
      <c r="F118" s="166" t="s">
        <v>174</v>
      </c>
    </row>
    <row r="119" spans="1:6" ht="15.75" thickBot="1" x14ac:dyDescent="0.3">
      <c r="A119" s="4" t="s">
        <v>273</v>
      </c>
      <c r="B119" s="3"/>
      <c r="C119" s="151"/>
      <c r="D119" s="5"/>
      <c r="E119" s="107"/>
      <c r="F119" s="79">
        <f>SUM(D119*E119)</f>
        <v>0</v>
      </c>
    </row>
    <row r="120" spans="1:6" ht="15.75" thickBot="1" x14ac:dyDescent="0.3">
      <c r="A120" s="4" t="s">
        <v>274</v>
      </c>
      <c r="B120" s="3"/>
      <c r="C120" s="151"/>
      <c r="D120" s="5"/>
      <c r="E120" s="107"/>
      <c r="F120" s="79">
        <f t="shared" ref="F120:F142" si="7">SUM(D120*E120)</f>
        <v>0</v>
      </c>
    </row>
    <row r="121" spans="1:6" ht="15.75" thickBot="1" x14ac:dyDescent="0.3">
      <c r="A121" s="4" t="s">
        <v>275</v>
      </c>
      <c r="B121" s="3"/>
      <c r="C121" s="151"/>
      <c r="D121" s="5"/>
      <c r="E121" s="107"/>
      <c r="F121" s="79">
        <f t="shared" si="7"/>
        <v>0</v>
      </c>
    </row>
    <row r="122" spans="1:6" ht="15.75" thickBot="1" x14ac:dyDescent="0.3">
      <c r="A122" s="152"/>
      <c r="B122" s="153"/>
      <c r="C122" s="154"/>
      <c r="D122" s="155"/>
      <c r="E122" s="156"/>
      <c r="F122" s="168">
        <f t="shared" si="7"/>
        <v>0</v>
      </c>
    </row>
    <row r="123" spans="1:6" ht="15.75" thickBot="1" x14ac:dyDescent="0.3">
      <c r="A123" s="4"/>
      <c r="B123" s="3"/>
      <c r="C123" s="151"/>
      <c r="D123" s="5"/>
      <c r="E123" s="107"/>
      <c r="F123" s="79">
        <f t="shared" si="7"/>
        <v>0</v>
      </c>
    </row>
    <row r="124" spans="1:6" ht="15.75" thickBot="1" x14ac:dyDescent="0.3">
      <c r="A124" s="4"/>
      <c r="B124" s="3"/>
      <c r="C124" s="151"/>
      <c r="D124" s="5"/>
      <c r="E124" s="107"/>
      <c r="F124" s="79">
        <f t="shared" si="7"/>
        <v>0</v>
      </c>
    </row>
    <row r="125" spans="1:6" ht="15.75" thickBot="1" x14ac:dyDescent="0.3">
      <c r="A125" s="4"/>
      <c r="B125" s="3"/>
      <c r="C125" s="151"/>
      <c r="D125" s="5"/>
      <c r="E125" s="107"/>
      <c r="F125" s="79">
        <f t="shared" si="7"/>
        <v>0</v>
      </c>
    </row>
    <row r="126" spans="1:6" ht="15.75" thickBot="1" x14ac:dyDescent="0.3">
      <c r="A126" s="4"/>
      <c r="B126" s="3"/>
      <c r="C126" s="151"/>
      <c r="D126" s="5"/>
      <c r="E126" s="107"/>
      <c r="F126" s="79">
        <f t="shared" si="7"/>
        <v>0</v>
      </c>
    </row>
    <row r="127" spans="1:6" ht="15.75" thickBot="1" x14ac:dyDescent="0.3">
      <c r="A127" s="4"/>
      <c r="B127" s="3"/>
      <c r="C127" s="151"/>
      <c r="D127" s="5"/>
      <c r="E127" s="107"/>
      <c r="F127" s="79">
        <f t="shared" si="7"/>
        <v>0</v>
      </c>
    </row>
    <row r="128" spans="1:6" ht="15.75" thickBot="1" x14ac:dyDescent="0.3">
      <c r="A128" s="4"/>
      <c r="B128" s="3"/>
      <c r="C128" s="151"/>
      <c r="D128" s="5"/>
      <c r="E128" s="107"/>
      <c r="F128" s="79">
        <f t="shared" si="7"/>
        <v>0</v>
      </c>
    </row>
    <row r="129" spans="1:6" ht="15.75" thickBot="1" x14ac:dyDescent="0.3">
      <c r="A129" s="4"/>
      <c r="B129" s="3"/>
      <c r="C129" s="151"/>
      <c r="D129" s="5"/>
      <c r="E129" s="107"/>
      <c r="F129" s="79">
        <f t="shared" si="7"/>
        <v>0</v>
      </c>
    </row>
    <row r="130" spans="1:6" ht="15.75" thickBot="1" x14ac:dyDescent="0.3">
      <c r="A130" s="157"/>
      <c r="B130" s="158"/>
      <c r="C130" s="159"/>
      <c r="D130" s="160"/>
      <c r="E130" s="161"/>
      <c r="F130" s="169">
        <f t="shared" si="7"/>
        <v>0</v>
      </c>
    </row>
    <row r="131" spans="1:6" ht="15.75" thickBot="1" x14ac:dyDescent="0.3">
      <c r="A131" s="157"/>
      <c r="B131" s="158"/>
      <c r="C131" s="159"/>
      <c r="D131" s="160"/>
      <c r="E131" s="161"/>
      <c r="F131" s="169">
        <f t="shared" si="7"/>
        <v>0</v>
      </c>
    </row>
    <row r="132" spans="1:6" ht="15.75" thickBot="1" x14ac:dyDescent="0.3">
      <c r="A132" s="4"/>
      <c r="B132" s="3"/>
      <c r="C132" s="151"/>
      <c r="D132" s="5"/>
      <c r="E132" s="107"/>
      <c r="F132" s="79">
        <f t="shared" si="7"/>
        <v>0</v>
      </c>
    </row>
    <row r="133" spans="1:6" ht="15.75" thickBot="1" x14ac:dyDescent="0.3">
      <c r="A133" s="4"/>
      <c r="B133" s="3"/>
      <c r="C133" s="151"/>
      <c r="D133" s="5"/>
      <c r="E133" s="107"/>
      <c r="F133" s="79">
        <f t="shared" si="7"/>
        <v>0</v>
      </c>
    </row>
    <row r="134" spans="1:6" ht="15.75" thickBot="1" x14ac:dyDescent="0.3">
      <c r="A134" s="157"/>
      <c r="B134" s="158"/>
      <c r="C134" s="159"/>
      <c r="D134" s="160"/>
      <c r="E134" s="161"/>
      <c r="F134" s="169">
        <f t="shared" si="7"/>
        <v>0</v>
      </c>
    </row>
    <row r="135" spans="1:6" ht="15.75" thickBot="1" x14ac:dyDescent="0.3">
      <c r="A135" s="4"/>
      <c r="B135" s="3"/>
      <c r="C135" s="4"/>
      <c r="D135" s="5"/>
      <c r="E135" s="107"/>
      <c r="F135" s="79">
        <f t="shared" si="7"/>
        <v>0</v>
      </c>
    </row>
    <row r="136" spans="1:6" ht="15.75" thickBot="1" x14ac:dyDescent="0.3">
      <c r="A136" s="4"/>
      <c r="B136" s="3"/>
      <c r="C136" s="4"/>
      <c r="D136" s="5"/>
      <c r="E136" s="107"/>
      <c r="F136" s="79">
        <f t="shared" si="7"/>
        <v>0</v>
      </c>
    </row>
    <row r="137" spans="1:6" ht="15.75" thickBot="1" x14ac:dyDescent="0.3">
      <c r="A137" s="4"/>
      <c r="B137" s="3"/>
      <c r="C137" s="4"/>
      <c r="D137" s="5"/>
      <c r="E137" s="107"/>
      <c r="F137" s="79">
        <f t="shared" si="7"/>
        <v>0</v>
      </c>
    </row>
    <row r="138" spans="1:6" ht="15.75" thickBot="1" x14ac:dyDescent="0.3">
      <c r="A138" s="4"/>
      <c r="B138" s="3"/>
      <c r="C138" s="4"/>
      <c r="D138" s="5"/>
      <c r="E138" s="107"/>
      <c r="F138" s="79">
        <f t="shared" si="7"/>
        <v>0</v>
      </c>
    </row>
    <row r="139" spans="1:6" ht="15.75" thickBot="1" x14ac:dyDescent="0.3">
      <c r="A139" s="152"/>
      <c r="B139" s="153"/>
      <c r="C139" s="152"/>
      <c r="D139" s="155"/>
      <c r="E139" s="156"/>
      <c r="F139" s="168">
        <f t="shared" si="7"/>
        <v>0</v>
      </c>
    </row>
    <row r="140" spans="1:6" ht="15.75" thickBot="1" x14ac:dyDescent="0.3">
      <c r="A140" s="4"/>
      <c r="B140" s="3"/>
      <c r="C140" s="4"/>
      <c r="D140" s="5"/>
      <c r="E140" s="107"/>
      <c r="F140" s="79">
        <f t="shared" si="7"/>
        <v>0</v>
      </c>
    </row>
    <row r="141" spans="1:6" ht="15.75" thickBot="1" x14ac:dyDescent="0.3">
      <c r="A141" s="4"/>
      <c r="B141" s="3"/>
      <c r="C141" s="4"/>
      <c r="D141" s="5"/>
      <c r="E141" s="107"/>
      <c r="F141" s="79">
        <f t="shared" si="7"/>
        <v>0</v>
      </c>
    </row>
    <row r="142" spans="1:6" ht="15.75" thickBot="1" x14ac:dyDescent="0.3">
      <c r="A142" s="4"/>
      <c r="B142" s="3"/>
      <c r="C142" s="4"/>
      <c r="D142" s="5"/>
      <c r="E142" s="107"/>
      <c r="F142" s="79">
        <f t="shared" si="7"/>
        <v>0</v>
      </c>
    </row>
    <row r="143" spans="1:6" ht="19.5" thickBot="1" x14ac:dyDescent="0.35">
      <c r="A143" s="63" t="s">
        <v>3</v>
      </c>
      <c r="B143" s="63"/>
      <c r="C143" s="63"/>
      <c r="D143" s="63"/>
      <c r="E143" s="170"/>
      <c r="F143" s="58">
        <f>SUM(F119:F142)</f>
        <v>0</v>
      </c>
    </row>
    <row r="144" spans="1:6" x14ac:dyDescent="0.25">
      <c r="E144" s="162"/>
    </row>
    <row r="145" spans="1:6" ht="19.5" thickBot="1" x14ac:dyDescent="0.35">
      <c r="A145" s="125" t="s">
        <v>191</v>
      </c>
      <c r="B145" s="126"/>
      <c r="C145" s="126"/>
      <c r="D145" s="126"/>
      <c r="E145" s="171"/>
      <c r="F145" s="126"/>
    </row>
    <row r="146" spans="1:6" ht="30.75" thickBot="1" x14ac:dyDescent="0.3">
      <c r="A146" s="165" t="s">
        <v>1</v>
      </c>
      <c r="B146" s="166" t="s">
        <v>126</v>
      </c>
      <c r="C146" s="167" t="s">
        <v>188</v>
      </c>
      <c r="D146" s="166" t="s">
        <v>2</v>
      </c>
      <c r="E146" s="172" t="s">
        <v>4</v>
      </c>
      <c r="F146" s="166" t="s">
        <v>174</v>
      </c>
    </row>
    <row r="147" spans="1:6" ht="15.75" thickBot="1" x14ac:dyDescent="0.3">
      <c r="A147" s="4" t="s">
        <v>276</v>
      </c>
      <c r="B147" s="3"/>
      <c r="C147" s="151"/>
      <c r="D147" s="5"/>
      <c r="E147" s="107"/>
      <c r="F147" s="79">
        <f>SUM(D147*E147)</f>
        <v>0</v>
      </c>
    </row>
    <row r="148" spans="1:6" ht="15.75" thickBot="1" x14ac:dyDescent="0.3">
      <c r="A148" s="4" t="s">
        <v>277</v>
      </c>
      <c r="B148" s="3"/>
      <c r="C148" s="151"/>
      <c r="D148" s="5"/>
      <c r="E148" s="107"/>
      <c r="F148" s="79">
        <f t="shared" ref="F148:F170" si="8">SUM(D148*E148)</f>
        <v>0</v>
      </c>
    </row>
    <row r="149" spans="1:6" ht="15.75" thickBot="1" x14ac:dyDescent="0.3">
      <c r="A149" s="4" t="s">
        <v>278</v>
      </c>
      <c r="B149" s="3"/>
      <c r="C149" s="151"/>
      <c r="D149" s="5"/>
      <c r="E149" s="107"/>
      <c r="F149" s="79">
        <f t="shared" si="8"/>
        <v>0</v>
      </c>
    </row>
    <row r="150" spans="1:6" ht="15.75" thickBot="1" x14ac:dyDescent="0.3">
      <c r="A150" s="4"/>
      <c r="B150" s="3"/>
      <c r="C150" s="151"/>
      <c r="D150" s="5"/>
      <c r="E150" s="107"/>
      <c r="F150" s="79">
        <f t="shared" si="8"/>
        <v>0</v>
      </c>
    </row>
    <row r="151" spans="1:6" ht="15.75" thickBot="1" x14ac:dyDescent="0.3">
      <c r="A151" s="4"/>
      <c r="B151" s="3"/>
      <c r="C151" s="151"/>
      <c r="D151" s="5"/>
      <c r="E151" s="107"/>
      <c r="F151" s="79">
        <f t="shared" si="8"/>
        <v>0</v>
      </c>
    </row>
    <row r="152" spans="1:6" ht="15.75" thickBot="1" x14ac:dyDescent="0.3">
      <c r="A152" s="4"/>
      <c r="B152" s="3"/>
      <c r="C152" s="151"/>
      <c r="D152" s="5"/>
      <c r="E152" s="107"/>
      <c r="F152" s="79">
        <f t="shared" si="8"/>
        <v>0</v>
      </c>
    </row>
    <row r="153" spans="1:6" ht="15.75" thickBot="1" x14ac:dyDescent="0.3">
      <c r="A153" s="4"/>
      <c r="B153" s="3"/>
      <c r="C153" s="151"/>
      <c r="D153" s="5"/>
      <c r="E153" s="107"/>
      <c r="F153" s="79">
        <f t="shared" si="8"/>
        <v>0</v>
      </c>
    </row>
    <row r="154" spans="1:6" ht="15.75" thickBot="1" x14ac:dyDescent="0.3">
      <c r="A154" s="4"/>
      <c r="B154" s="3"/>
      <c r="C154" s="151"/>
      <c r="D154" s="5"/>
      <c r="E154" s="107"/>
      <c r="F154" s="79">
        <f t="shared" si="8"/>
        <v>0</v>
      </c>
    </row>
    <row r="155" spans="1:6" ht="15.75" thickBot="1" x14ac:dyDescent="0.3">
      <c r="A155" s="4"/>
      <c r="B155" s="3"/>
      <c r="C155" s="151"/>
      <c r="D155" s="5"/>
      <c r="E155" s="107"/>
      <c r="F155" s="79">
        <f t="shared" si="8"/>
        <v>0</v>
      </c>
    </row>
    <row r="156" spans="1:6" ht="15.75" thickBot="1" x14ac:dyDescent="0.3">
      <c r="A156" s="4"/>
      <c r="B156" s="3"/>
      <c r="C156" s="151"/>
      <c r="D156" s="5"/>
      <c r="E156" s="107"/>
      <c r="F156" s="79">
        <f t="shared" si="8"/>
        <v>0</v>
      </c>
    </row>
    <row r="157" spans="1:6" ht="15.75" thickBot="1" x14ac:dyDescent="0.3">
      <c r="A157" s="4"/>
      <c r="B157" s="3"/>
      <c r="C157" s="151"/>
      <c r="D157" s="5"/>
      <c r="E157" s="107"/>
      <c r="F157" s="79">
        <f t="shared" si="8"/>
        <v>0</v>
      </c>
    </row>
    <row r="158" spans="1:6" ht="15.75" thickBot="1" x14ac:dyDescent="0.3">
      <c r="A158" s="4"/>
      <c r="B158" s="3"/>
      <c r="C158" s="151"/>
      <c r="D158" s="5"/>
      <c r="E158" s="107"/>
      <c r="F158" s="79">
        <f t="shared" si="8"/>
        <v>0</v>
      </c>
    </row>
    <row r="159" spans="1:6" ht="15.75" thickBot="1" x14ac:dyDescent="0.3">
      <c r="A159" s="4"/>
      <c r="B159" s="3"/>
      <c r="C159" s="151"/>
      <c r="D159" s="5"/>
      <c r="E159" s="107"/>
      <c r="F159" s="79">
        <f t="shared" si="8"/>
        <v>0</v>
      </c>
    </row>
    <row r="160" spans="1:6" ht="15.75" thickBot="1" x14ac:dyDescent="0.3">
      <c r="A160" s="4"/>
      <c r="B160" s="3"/>
      <c r="C160" s="151"/>
      <c r="D160" s="5"/>
      <c r="E160" s="107"/>
      <c r="F160" s="79">
        <f t="shared" si="8"/>
        <v>0</v>
      </c>
    </row>
    <row r="161" spans="1:6" ht="15.75" thickBot="1" x14ac:dyDescent="0.3">
      <c r="A161" s="4"/>
      <c r="B161" s="3"/>
      <c r="C161" s="151"/>
      <c r="D161" s="5"/>
      <c r="E161" s="107"/>
      <c r="F161" s="79">
        <f t="shared" si="8"/>
        <v>0</v>
      </c>
    </row>
    <row r="162" spans="1:6" ht="15.75" thickBot="1" x14ac:dyDescent="0.3">
      <c r="A162" s="4"/>
      <c r="B162" s="3"/>
      <c r="C162" s="151"/>
      <c r="D162" s="5"/>
      <c r="E162" s="107"/>
      <c r="F162" s="79">
        <f t="shared" si="8"/>
        <v>0</v>
      </c>
    </row>
    <row r="163" spans="1:6" ht="15.75" thickBot="1" x14ac:dyDescent="0.3">
      <c r="A163" s="4"/>
      <c r="B163" s="3"/>
      <c r="C163" s="4"/>
      <c r="D163" s="5"/>
      <c r="E163" s="107"/>
      <c r="F163" s="79">
        <f t="shared" si="8"/>
        <v>0</v>
      </c>
    </row>
    <row r="164" spans="1:6" ht="15.75" thickBot="1" x14ac:dyDescent="0.3">
      <c r="A164" s="4"/>
      <c r="B164" s="3"/>
      <c r="C164" s="4"/>
      <c r="D164" s="5"/>
      <c r="E164" s="107"/>
      <c r="F164" s="79">
        <f t="shared" si="8"/>
        <v>0</v>
      </c>
    </row>
    <row r="165" spans="1:6" ht="15.75" thickBot="1" x14ac:dyDescent="0.3">
      <c r="A165" s="4"/>
      <c r="B165" s="3"/>
      <c r="C165" s="4"/>
      <c r="D165" s="5"/>
      <c r="E165" s="107"/>
      <c r="F165" s="79">
        <f t="shared" si="8"/>
        <v>0</v>
      </c>
    </row>
    <row r="166" spans="1:6" ht="15.75" thickBot="1" x14ac:dyDescent="0.3">
      <c r="A166" s="4"/>
      <c r="B166" s="3"/>
      <c r="C166" s="4"/>
      <c r="D166" s="5"/>
      <c r="E166" s="107"/>
      <c r="F166" s="79">
        <f t="shared" si="8"/>
        <v>0</v>
      </c>
    </row>
    <row r="167" spans="1:6" ht="15.75" thickBot="1" x14ac:dyDescent="0.3">
      <c r="A167" s="4"/>
      <c r="B167" s="3"/>
      <c r="C167" s="4"/>
      <c r="D167" s="5"/>
      <c r="E167" s="107"/>
      <c r="F167" s="79">
        <f t="shared" si="8"/>
        <v>0</v>
      </c>
    </row>
    <row r="168" spans="1:6" ht="15.75" thickBot="1" x14ac:dyDescent="0.3">
      <c r="A168" s="4"/>
      <c r="B168" s="3"/>
      <c r="C168" s="4"/>
      <c r="D168" s="5"/>
      <c r="E168" s="107"/>
      <c r="F168" s="79">
        <f t="shared" si="8"/>
        <v>0</v>
      </c>
    </row>
    <row r="169" spans="1:6" ht="15.75" thickBot="1" x14ac:dyDescent="0.3">
      <c r="A169" s="4"/>
      <c r="B169" s="3"/>
      <c r="C169" s="4"/>
      <c r="D169" s="5"/>
      <c r="E169" s="107"/>
      <c r="F169" s="79">
        <f t="shared" si="8"/>
        <v>0</v>
      </c>
    </row>
    <row r="170" spans="1:6" ht="15.75" thickBot="1" x14ac:dyDescent="0.3">
      <c r="A170" s="4"/>
      <c r="B170" s="3"/>
      <c r="C170" s="4"/>
      <c r="D170" s="5"/>
      <c r="E170" s="107"/>
      <c r="F170" s="79">
        <f t="shared" si="8"/>
        <v>0</v>
      </c>
    </row>
    <row r="171" spans="1:6" ht="19.5" thickBot="1" x14ac:dyDescent="0.35">
      <c r="A171" s="63" t="s">
        <v>3</v>
      </c>
      <c r="B171" s="170"/>
      <c r="C171" s="63"/>
      <c r="D171" s="63"/>
      <c r="E171" s="173"/>
      <c r="F171" s="58">
        <f>SUM(F147:F170)</f>
        <v>0</v>
      </c>
    </row>
    <row r="172" spans="1:6" x14ac:dyDescent="0.25">
      <c r="B172" s="162"/>
    </row>
    <row r="173" spans="1:6" ht="19.5" thickBot="1" x14ac:dyDescent="0.35">
      <c r="A173" s="125" t="s">
        <v>192</v>
      </c>
      <c r="B173" s="171"/>
      <c r="C173" s="126"/>
      <c r="D173" s="126"/>
      <c r="E173" s="126"/>
      <c r="F173" s="126"/>
    </row>
    <row r="174" spans="1:6" ht="30.75" thickBot="1" x14ac:dyDescent="0.3">
      <c r="A174" s="165" t="s">
        <v>1</v>
      </c>
      <c r="B174" s="174" t="s">
        <v>126</v>
      </c>
      <c r="C174" s="167" t="s">
        <v>188</v>
      </c>
      <c r="D174" s="166" t="s">
        <v>2</v>
      </c>
      <c r="E174" s="166" t="s">
        <v>4</v>
      </c>
      <c r="F174" s="166" t="s">
        <v>174</v>
      </c>
    </row>
    <row r="175" spans="1:6" ht="15.75" thickBot="1" x14ac:dyDescent="0.3">
      <c r="A175" s="4"/>
      <c r="B175" s="3"/>
      <c r="C175" s="151"/>
      <c r="D175" s="5"/>
      <c r="E175" s="107"/>
      <c r="F175" s="79">
        <f>SUM(D175*E175)</f>
        <v>0</v>
      </c>
    </row>
    <row r="176" spans="1:6" ht="15.75" thickBot="1" x14ac:dyDescent="0.3">
      <c r="A176" s="4"/>
      <c r="B176" s="3"/>
      <c r="C176" s="151"/>
      <c r="D176" s="5"/>
      <c r="E176" s="107"/>
      <c r="F176" s="79">
        <f t="shared" ref="F176:F189" si="9">SUM(D176*E176)</f>
        <v>0</v>
      </c>
    </row>
    <row r="177" spans="1:6" ht="15.75" thickBot="1" x14ac:dyDescent="0.3">
      <c r="A177" s="4"/>
      <c r="B177" s="3"/>
      <c r="C177" s="151"/>
      <c r="D177" s="5"/>
      <c r="E177" s="107"/>
      <c r="F177" s="79">
        <f t="shared" si="9"/>
        <v>0</v>
      </c>
    </row>
    <row r="178" spans="1:6" ht="15.75" thickBot="1" x14ac:dyDescent="0.3">
      <c r="A178" s="4"/>
      <c r="B178" s="3"/>
      <c r="C178" s="151"/>
      <c r="D178" s="5"/>
      <c r="E178" s="107"/>
      <c r="F178" s="79">
        <f t="shared" si="9"/>
        <v>0</v>
      </c>
    </row>
    <row r="179" spans="1:6" ht="15.75" thickBot="1" x14ac:dyDescent="0.3">
      <c r="A179" s="4"/>
      <c r="B179" s="3"/>
      <c r="C179" s="151"/>
      <c r="D179" s="5"/>
      <c r="E179" s="107"/>
      <c r="F179" s="79">
        <f t="shared" si="9"/>
        <v>0</v>
      </c>
    </row>
    <row r="180" spans="1:6" ht="15.75" thickBot="1" x14ac:dyDescent="0.3">
      <c r="A180" s="4"/>
      <c r="B180" s="3"/>
      <c r="C180" s="151"/>
      <c r="D180" s="5"/>
      <c r="E180" s="107"/>
      <c r="F180" s="79">
        <f t="shared" si="9"/>
        <v>0</v>
      </c>
    </row>
    <row r="181" spans="1:6" ht="15.75" thickBot="1" x14ac:dyDescent="0.3">
      <c r="A181" s="4"/>
      <c r="B181" s="3"/>
      <c r="C181" s="151"/>
      <c r="D181" s="5"/>
      <c r="E181" s="107"/>
      <c r="F181" s="79">
        <f t="shared" si="9"/>
        <v>0</v>
      </c>
    </row>
    <row r="182" spans="1:6" ht="15.75" thickBot="1" x14ac:dyDescent="0.3">
      <c r="A182" s="4"/>
      <c r="B182" s="3"/>
      <c r="C182" s="151"/>
      <c r="D182" s="5"/>
      <c r="E182" s="107"/>
      <c r="F182" s="79">
        <f t="shared" si="9"/>
        <v>0</v>
      </c>
    </row>
    <row r="183" spans="1:6" ht="15.75" thickBot="1" x14ac:dyDescent="0.3">
      <c r="A183" s="4"/>
      <c r="B183" s="3"/>
      <c r="C183" s="151"/>
      <c r="D183" s="5"/>
      <c r="E183" s="107"/>
      <c r="F183" s="79">
        <f t="shared" si="9"/>
        <v>0</v>
      </c>
    </row>
    <row r="184" spans="1:6" ht="15.75" thickBot="1" x14ac:dyDescent="0.3">
      <c r="A184" s="4"/>
      <c r="B184" s="3"/>
      <c r="C184" s="151"/>
      <c r="D184" s="5"/>
      <c r="E184" s="107"/>
      <c r="F184" s="79">
        <f t="shared" si="9"/>
        <v>0</v>
      </c>
    </row>
    <row r="185" spans="1:6" ht="15.75" thickBot="1" x14ac:dyDescent="0.3">
      <c r="A185" s="4"/>
      <c r="B185" s="3"/>
      <c r="C185" s="151"/>
      <c r="D185" s="5"/>
      <c r="E185" s="107"/>
      <c r="F185" s="79">
        <f t="shared" si="9"/>
        <v>0</v>
      </c>
    </row>
    <row r="186" spans="1:6" ht="15.75" thickBot="1" x14ac:dyDescent="0.3">
      <c r="A186" s="4"/>
      <c r="B186" s="3"/>
      <c r="C186" s="151"/>
      <c r="D186" s="5"/>
      <c r="E186" s="107"/>
      <c r="F186" s="79">
        <f t="shared" si="9"/>
        <v>0</v>
      </c>
    </row>
    <row r="187" spans="1:6" ht="15.75" thickBot="1" x14ac:dyDescent="0.3">
      <c r="A187" s="152"/>
      <c r="B187" s="153"/>
      <c r="C187" s="154"/>
      <c r="D187" s="155"/>
      <c r="E187" s="156"/>
      <c r="F187" s="168">
        <f t="shared" si="9"/>
        <v>0</v>
      </c>
    </row>
    <row r="188" spans="1:6" ht="15.75" thickBot="1" x14ac:dyDescent="0.3">
      <c r="A188" s="4"/>
      <c r="B188" s="3"/>
      <c r="C188" s="151"/>
      <c r="D188" s="5"/>
      <c r="E188" s="107"/>
      <c r="F188" s="79">
        <f t="shared" si="9"/>
        <v>0</v>
      </c>
    </row>
    <row r="189" spans="1:6" ht="15.75" thickBot="1" x14ac:dyDescent="0.3">
      <c r="A189" s="4"/>
      <c r="B189" s="3"/>
      <c r="C189" s="151"/>
      <c r="D189" s="5"/>
      <c r="E189" s="107"/>
      <c r="F189" s="79">
        <f t="shared" si="9"/>
        <v>0</v>
      </c>
    </row>
    <row r="190" spans="1:6" ht="19.5" thickBot="1" x14ac:dyDescent="0.35">
      <c r="A190" s="63" t="s">
        <v>3</v>
      </c>
      <c r="B190" s="63"/>
      <c r="C190" s="63"/>
      <c r="D190" s="63"/>
      <c r="E190" s="63"/>
      <c r="F190" s="58">
        <f>SUM(F175:F189)</f>
        <v>0</v>
      </c>
    </row>
    <row r="192" spans="1:6" ht="19.5" thickBot="1" x14ac:dyDescent="0.35">
      <c r="A192" s="125" t="s">
        <v>193</v>
      </c>
      <c r="B192" s="126"/>
      <c r="C192" s="126"/>
      <c r="D192" s="126"/>
      <c r="E192" s="126"/>
      <c r="F192" s="126"/>
    </row>
    <row r="193" spans="1:6" ht="30.75" thickBot="1" x14ac:dyDescent="0.3">
      <c r="A193" s="165" t="s">
        <v>1</v>
      </c>
      <c r="B193" s="166" t="s">
        <v>126</v>
      </c>
      <c r="C193" s="167" t="s">
        <v>188</v>
      </c>
      <c r="D193" s="166" t="s">
        <v>2</v>
      </c>
      <c r="E193" s="166" t="s">
        <v>4</v>
      </c>
      <c r="F193" s="166" t="s">
        <v>174</v>
      </c>
    </row>
    <row r="194" spans="1:6" ht="15.75" thickBot="1" x14ac:dyDescent="0.3">
      <c r="A194" s="4"/>
      <c r="B194" s="3"/>
      <c r="C194" s="151"/>
      <c r="D194" s="5"/>
      <c r="E194" s="107"/>
      <c r="F194" s="79">
        <f>SUM(D194*E194)</f>
        <v>0</v>
      </c>
    </row>
    <row r="195" spans="1:6" ht="15.75" thickBot="1" x14ac:dyDescent="0.3">
      <c r="A195" s="4"/>
      <c r="B195" s="3"/>
      <c r="C195" s="151"/>
      <c r="D195" s="5"/>
      <c r="E195" s="107"/>
      <c r="F195" s="79">
        <f t="shared" ref="F195:F220" si="10">SUM(D195*E195)</f>
        <v>0</v>
      </c>
    </row>
    <row r="196" spans="1:6" ht="15.75" thickBot="1" x14ac:dyDescent="0.3">
      <c r="A196" s="4"/>
      <c r="B196" s="3"/>
      <c r="C196" s="151"/>
      <c r="D196" s="5"/>
      <c r="E196" s="107"/>
      <c r="F196" s="79">
        <f t="shared" si="10"/>
        <v>0</v>
      </c>
    </row>
    <row r="197" spans="1:6" ht="15.75" thickBot="1" x14ac:dyDescent="0.3">
      <c r="A197" s="4"/>
      <c r="B197" s="3"/>
      <c r="C197" s="151"/>
      <c r="D197" s="5"/>
      <c r="E197" s="107"/>
      <c r="F197" s="79">
        <f t="shared" si="10"/>
        <v>0</v>
      </c>
    </row>
    <row r="198" spans="1:6" ht="15.75" thickBot="1" x14ac:dyDescent="0.3">
      <c r="A198" s="4"/>
      <c r="B198" s="3"/>
      <c r="C198" s="151"/>
      <c r="D198" s="5"/>
      <c r="E198" s="107"/>
      <c r="F198" s="79">
        <f t="shared" si="10"/>
        <v>0</v>
      </c>
    </row>
    <row r="199" spans="1:6" ht="15.75" thickBot="1" x14ac:dyDescent="0.3">
      <c r="A199" s="4"/>
      <c r="B199" s="3"/>
      <c r="C199" s="151"/>
      <c r="D199" s="5"/>
      <c r="E199" s="107"/>
      <c r="F199" s="79">
        <f t="shared" si="10"/>
        <v>0</v>
      </c>
    </row>
    <row r="200" spans="1:6" ht="15.75" thickBot="1" x14ac:dyDescent="0.3">
      <c r="A200" s="4"/>
      <c r="B200" s="3"/>
      <c r="C200" s="151"/>
      <c r="D200" s="5"/>
      <c r="E200" s="107"/>
      <c r="F200" s="79">
        <f t="shared" si="10"/>
        <v>0</v>
      </c>
    </row>
    <row r="201" spans="1:6" ht="15.75" thickBot="1" x14ac:dyDescent="0.3">
      <c r="A201" s="4"/>
      <c r="B201" s="3"/>
      <c r="C201" s="151"/>
      <c r="D201" s="5"/>
      <c r="E201" s="107"/>
      <c r="F201" s="79">
        <f t="shared" si="10"/>
        <v>0</v>
      </c>
    </row>
    <row r="202" spans="1:6" ht="15.75" thickBot="1" x14ac:dyDescent="0.3">
      <c r="A202" s="4"/>
      <c r="B202" s="3"/>
      <c r="C202" s="151"/>
      <c r="D202" s="5"/>
      <c r="E202" s="107"/>
      <c r="F202" s="79">
        <f t="shared" si="10"/>
        <v>0</v>
      </c>
    </row>
    <row r="203" spans="1:6" ht="15.75" thickBot="1" x14ac:dyDescent="0.3">
      <c r="A203" s="4"/>
      <c r="B203" s="3"/>
      <c r="C203" s="151"/>
      <c r="D203" s="5"/>
      <c r="E203" s="107"/>
      <c r="F203" s="79">
        <f t="shared" si="10"/>
        <v>0</v>
      </c>
    </row>
    <row r="204" spans="1:6" ht="15.75" thickBot="1" x14ac:dyDescent="0.3">
      <c r="A204" s="4"/>
      <c r="B204" s="3"/>
      <c r="C204" s="151"/>
      <c r="D204" s="5"/>
      <c r="E204" s="107"/>
      <c r="F204" s="79">
        <f t="shared" si="10"/>
        <v>0</v>
      </c>
    </row>
    <row r="205" spans="1:6" ht="15.75" thickBot="1" x14ac:dyDescent="0.3">
      <c r="A205" s="4"/>
      <c r="B205" s="3"/>
      <c r="C205" s="151"/>
      <c r="D205" s="5"/>
      <c r="E205" s="107"/>
      <c r="F205" s="79">
        <f t="shared" si="10"/>
        <v>0</v>
      </c>
    </row>
    <row r="206" spans="1:6" ht="15.75" thickBot="1" x14ac:dyDescent="0.3">
      <c r="A206" s="4"/>
      <c r="B206" s="3"/>
      <c r="C206" s="151"/>
      <c r="D206" s="5"/>
      <c r="E206" s="107"/>
      <c r="F206" s="79">
        <f t="shared" si="10"/>
        <v>0</v>
      </c>
    </row>
    <row r="207" spans="1:6" ht="15.75" thickBot="1" x14ac:dyDescent="0.3">
      <c r="A207" s="4"/>
      <c r="B207" s="3"/>
      <c r="C207" s="151"/>
      <c r="D207" s="5"/>
      <c r="E207" s="107"/>
      <c r="F207" s="79">
        <f t="shared" si="10"/>
        <v>0</v>
      </c>
    </row>
    <row r="208" spans="1:6" ht="15.75" thickBot="1" x14ac:dyDescent="0.3">
      <c r="A208" s="4"/>
      <c r="B208" s="3"/>
      <c r="C208" s="151"/>
      <c r="D208" s="5"/>
      <c r="E208" s="107"/>
      <c r="F208" s="79">
        <f t="shared" si="10"/>
        <v>0</v>
      </c>
    </row>
    <row r="209" spans="1:6" ht="15.75" thickBot="1" x14ac:dyDescent="0.3">
      <c r="A209" s="4"/>
      <c r="B209" s="3"/>
      <c r="C209" s="151"/>
      <c r="D209" s="5"/>
      <c r="E209" s="107"/>
      <c r="F209" s="79">
        <f t="shared" si="10"/>
        <v>0</v>
      </c>
    </row>
    <row r="210" spans="1:6" ht="15.75" thickBot="1" x14ac:dyDescent="0.3">
      <c r="A210" s="152"/>
      <c r="B210" s="153"/>
      <c r="C210" s="154"/>
      <c r="D210" s="155"/>
      <c r="E210" s="156"/>
      <c r="F210" s="168">
        <f t="shared" si="10"/>
        <v>0</v>
      </c>
    </row>
    <row r="211" spans="1:6" ht="15.75" thickBot="1" x14ac:dyDescent="0.3">
      <c r="A211" s="4"/>
      <c r="B211" s="3"/>
      <c r="C211" s="151"/>
      <c r="D211" s="5"/>
      <c r="E211" s="107"/>
      <c r="F211" s="79">
        <f t="shared" si="10"/>
        <v>0</v>
      </c>
    </row>
    <row r="212" spans="1:6" ht="15.75" thickBot="1" x14ac:dyDescent="0.3">
      <c r="A212" s="4"/>
      <c r="B212" s="3"/>
      <c r="C212" s="151"/>
      <c r="D212" s="5"/>
      <c r="E212" s="107"/>
      <c r="F212" s="79">
        <f t="shared" si="10"/>
        <v>0</v>
      </c>
    </row>
    <row r="213" spans="1:6" ht="15.75" thickBot="1" x14ac:dyDescent="0.3">
      <c r="A213" s="157"/>
      <c r="B213" s="158"/>
      <c r="C213" s="159"/>
      <c r="D213" s="160"/>
      <c r="E213" s="161"/>
      <c r="F213" s="79">
        <f t="shared" si="10"/>
        <v>0</v>
      </c>
    </row>
    <row r="214" spans="1:6" ht="15.75" thickBot="1" x14ac:dyDescent="0.3">
      <c r="A214" s="157"/>
      <c r="B214" s="158"/>
      <c r="C214" s="159"/>
      <c r="D214" s="160"/>
      <c r="E214" s="161"/>
      <c r="F214" s="79">
        <f t="shared" si="10"/>
        <v>0</v>
      </c>
    </row>
    <row r="215" spans="1:6" ht="15.75" thickBot="1" x14ac:dyDescent="0.3">
      <c r="A215" s="157"/>
      <c r="B215" s="158"/>
      <c r="C215" s="159"/>
      <c r="D215" s="160"/>
      <c r="E215" s="161"/>
      <c r="F215" s="79">
        <f t="shared" si="10"/>
        <v>0</v>
      </c>
    </row>
    <row r="216" spans="1:6" ht="15.75" thickBot="1" x14ac:dyDescent="0.3">
      <c r="A216" s="157"/>
      <c r="B216" s="158"/>
      <c r="C216" s="159"/>
      <c r="D216" s="160"/>
      <c r="E216" s="161"/>
      <c r="F216" s="169">
        <f t="shared" si="10"/>
        <v>0</v>
      </c>
    </row>
    <row r="217" spans="1:6" ht="15.75" thickBot="1" x14ac:dyDescent="0.3">
      <c r="A217" s="4"/>
      <c r="B217" s="3"/>
      <c r="C217" s="151"/>
      <c r="D217" s="5"/>
      <c r="E217" s="107"/>
      <c r="F217" s="79">
        <f t="shared" si="10"/>
        <v>0</v>
      </c>
    </row>
    <row r="218" spans="1:6" ht="15.75" thickBot="1" x14ac:dyDescent="0.3">
      <c r="A218" s="4"/>
      <c r="B218" s="3"/>
      <c r="C218" s="151"/>
      <c r="D218" s="5"/>
      <c r="E218" s="107"/>
      <c r="F218" s="79">
        <f t="shared" si="10"/>
        <v>0</v>
      </c>
    </row>
    <row r="219" spans="1:6" ht="15.75" thickBot="1" x14ac:dyDescent="0.3">
      <c r="A219" s="4"/>
      <c r="B219" s="3"/>
      <c r="C219" s="151"/>
      <c r="D219" s="5"/>
      <c r="E219" s="107"/>
      <c r="F219" s="79">
        <f t="shared" si="10"/>
        <v>0</v>
      </c>
    </row>
    <row r="220" spans="1:6" ht="15.75" thickBot="1" x14ac:dyDescent="0.3">
      <c r="A220" s="4"/>
      <c r="B220" s="3"/>
      <c r="C220" s="151"/>
      <c r="D220" s="5"/>
      <c r="E220" s="107"/>
      <c r="F220" s="79">
        <f t="shared" si="10"/>
        <v>0</v>
      </c>
    </row>
    <row r="221" spans="1:6" ht="19.5" thickBot="1" x14ac:dyDescent="0.35">
      <c r="A221" s="63" t="s">
        <v>3</v>
      </c>
      <c r="B221" s="63"/>
      <c r="C221" s="63"/>
      <c r="D221" s="63"/>
      <c r="E221" s="63"/>
      <c r="F221" s="58">
        <f>SUM(F194:F220)</f>
        <v>0</v>
      </c>
    </row>
    <row r="223" spans="1:6" ht="15.75" thickBot="1" x14ac:dyDescent="0.3"/>
    <row r="224" spans="1:6" ht="19.5" thickBot="1" x14ac:dyDescent="0.35">
      <c r="A224" s="63" t="s">
        <v>62</v>
      </c>
      <c r="B224" s="298">
        <f>SUM(E12+F42+F72+F101+F115+F143+F171+F190+F221)</f>
        <v>0</v>
      </c>
      <c r="C224" s="325"/>
    </row>
  </sheetData>
  <protectedRanges>
    <protectedRange password="E193" sqref="A224:C224" name="Range10"/>
    <protectedRange password="E193" sqref="A193:F193 A221:F221 F194:F220" name="Range9"/>
    <protectedRange password="E193" sqref="F174:F190 A174:E174 A190:E190" name="Range8"/>
    <protectedRange password="E193" sqref="F146:F171 A146:E146 A171:E171" name="Range7"/>
    <protectedRange password="E193" sqref="F118:F143 A118:E118 A143:E143" name="Range6"/>
    <protectedRange password="E193" sqref="A104:E106 A115:E115 F104:F115" name="Range5"/>
    <protectedRange password="E193" sqref="A75:E91 A101:E101 F75:F101" name="Range4"/>
    <protectedRange password="E193" sqref="A45:F45 A72:F72 F46:F71" name="Range3"/>
    <protectedRange password="E193" sqref="F174:F190 A174:E174 A190:E190" name="Range2"/>
    <protectedRange password="E193" sqref="A12:D12 A4:D4 E4:E12" name="Range1"/>
  </protectedRanges>
  <mergeCells count="4">
    <mergeCell ref="A1:D1"/>
    <mergeCell ref="B224:C224"/>
    <mergeCell ref="G4:N12"/>
    <mergeCell ref="H15:M15"/>
  </mergeCells>
  <pageMargins left="0.7" right="0.7" top="0.75" bottom="0.75" header="0.3" footer="0.3"/>
  <pageSetup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79"/>
  <sheetViews>
    <sheetView workbookViewId="0">
      <selection activeCell="A179" sqref="A179:E179"/>
    </sheetView>
  </sheetViews>
  <sheetFormatPr defaultRowHeight="15" x14ac:dyDescent="0.25"/>
  <cols>
    <col min="1" max="1" width="24.7109375" style="1" customWidth="1"/>
    <col min="2" max="3" width="15.42578125" style="1" customWidth="1"/>
    <col min="4" max="4" width="11" style="1" customWidth="1"/>
    <col min="5" max="5" width="13.85546875" style="1" customWidth="1"/>
    <col min="6" max="16384" width="9.140625" style="1"/>
  </cols>
  <sheetData>
    <row r="1" spans="1:13" ht="23.25" thickBot="1" x14ac:dyDescent="0.35">
      <c r="A1" s="242" t="s">
        <v>231</v>
      </c>
      <c r="B1" s="243"/>
      <c r="C1" s="243"/>
      <c r="D1" s="243"/>
      <c r="E1" s="244"/>
    </row>
    <row r="2" spans="1:13" ht="15.75" thickBot="1" x14ac:dyDescent="0.3"/>
    <row r="3" spans="1:13" ht="18" thickBot="1" x14ac:dyDescent="0.35">
      <c r="A3" s="187" t="s">
        <v>234</v>
      </c>
      <c r="B3" s="333" t="s">
        <v>243</v>
      </c>
      <c r="C3" s="334"/>
      <c r="D3" s="334"/>
      <c r="E3" s="335"/>
    </row>
    <row r="4" spans="1:13" ht="45.75" thickBot="1" x14ac:dyDescent="0.3">
      <c r="A4" s="129" t="s">
        <v>228</v>
      </c>
      <c r="B4" s="131" t="s">
        <v>229</v>
      </c>
      <c r="C4" s="130" t="s">
        <v>2</v>
      </c>
      <c r="D4" s="130" t="s">
        <v>230</v>
      </c>
      <c r="E4" s="130" t="s">
        <v>3</v>
      </c>
      <c r="G4" s="342" t="s">
        <v>251</v>
      </c>
      <c r="H4" s="343"/>
      <c r="I4" s="343"/>
      <c r="J4" s="343"/>
      <c r="K4" s="343"/>
      <c r="L4" s="343"/>
      <c r="M4" s="344"/>
    </row>
    <row r="5" spans="1:13" ht="15.75" thickBot="1" x14ac:dyDescent="0.3">
      <c r="A5" s="4"/>
      <c r="B5" s="4"/>
      <c r="C5" s="5"/>
      <c r="D5" s="193"/>
      <c r="E5" s="79">
        <f>SUM(C5*D5)</f>
        <v>0</v>
      </c>
      <c r="G5" s="345"/>
      <c r="H5" s="346"/>
      <c r="I5" s="346"/>
      <c r="J5" s="346"/>
      <c r="K5" s="346"/>
      <c r="L5" s="346"/>
      <c r="M5" s="347"/>
    </row>
    <row r="6" spans="1:13" ht="15.75" thickBot="1" x14ac:dyDescent="0.3">
      <c r="A6" s="4"/>
      <c r="B6" s="4"/>
      <c r="C6" s="5"/>
      <c r="D6" s="193"/>
      <c r="E6" s="79">
        <f t="shared" ref="E6:E16" si="0">SUM(C6*D6)</f>
        <v>0</v>
      </c>
      <c r="G6" s="348"/>
      <c r="H6" s="349"/>
      <c r="I6" s="349"/>
      <c r="J6" s="349"/>
      <c r="K6" s="349"/>
      <c r="L6" s="349"/>
      <c r="M6" s="350"/>
    </row>
    <row r="7" spans="1:13" ht="15.75" thickBot="1" x14ac:dyDescent="0.3">
      <c r="A7" s="4"/>
      <c r="B7" s="4"/>
      <c r="C7" s="5"/>
      <c r="D7" s="193"/>
      <c r="E7" s="79">
        <f t="shared" si="0"/>
        <v>0</v>
      </c>
    </row>
    <row r="8" spans="1:13" ht="15.75" thickBot="1" x14ac:dyDescent="0.3">
      <c r="A8" s="4"/>
      <c r="B8" s="4"/>
      <c r="C8" s="5"/>
      <c r="D8" s="193"/>
      <c r="E8" s="79">
        <f t="shared" si="0"/>
        <v>0</v>
      </c>
    </row>
    <row r="9" spans="1:13" ht="15.75" thickBot="1" x14ac:dyDescent="0.3">
      <c r="A9" s="4"/>
      <c r="B9" s="4"/>
      <c r="C9" s="5"/>
      <c r="D9" s="193"/>
      <c r="E9" s="79">
        <f t="shared" si="0"/>
        <v>0</v>
      </c>
    </row>
    <row r="10" spans="1:13" ht="15.75" thickBot="1" x14ac:dyDescent="0.3">
      <c r="A10" s="4"/>
      <c r="B10" s="4"/>
      <c r="C10" s="5"/>
      <c r="D10" s="193"/>
      <c r="E10" s="79">
        <f t="shared" si="0"/>
        <v>0</v>
      </c>
    </row>
    <row r="11" spans="1:13" ht="15.75" thickBot="1" x14ac:dyDescent="0.3">
      <c r="A11" s="4"/>
      <c r="B11" s="4"/>
      <c r="C11" s="5"/>
      <c r="D11" s="193"/>
      <c r="E11" s="79">
        <f t="shared" si="0"/>
        <v>0</v>
      </c>
    </row>
    <row r="12" spans="1:13" ht="15.75" thickBot="1" x14ac:dyDescent="0.3">
      <c r="A12" s="4"/>
      <c r="B12" s="4"/>
      <c r="C12" s="5"/>
      <c r="D12" s="193"/>
      <c r="E12" s="79">
        <f t="shared" si="0"/>
        <v>0</v>
      </c>
    </row>
    <row r="13" spans="1:13" ht="15.75" thickBot="1" x14ac:dyDescent="0.3">
      <c r="A13" s="4"/>
      <c r="B13" s="4"/>
      <c r="C13" s="5"/>
      <c r="D13" s="193"/>
      <c r="E13" s="79">
        <f t="shared" si="0"/>
        <v>0</v>
      </c>
    </row>
    <row r="14" spans="1:13" ht="15.75" thickBot="1" x14ac:dyDescent="0.3">
      <c r="A14" s="4"/>
      <c r="B14" s="4"/>
      <c r="C14" s="5"/>
      <c r="D14" s="193"/>
      <c r="E14" s="79">
        <f t="shared" si="0"/>
        <v>0</v>
      </c>
    </row>
    <row r="15" spans="1:13" ht="15.75" thickBot="1" x14ac:dyDescent="0.3">
      <c r="A15" s="4"/>
      <c r="B15" s="4"/>
      <c r="C15" s="5"/>
      <c r="D15" s="193"/>
      <c r="E15" s="79">
        <f t="shared" si="0"/>
        <v>0</v>
      </c>
    </row>
    <row r="16" spans="1:13" ht="15.75" thickBot="1" x14ac:dyDescent="0.3">
      <c r="A16" s="4"/>
      <c r="B16" s="4"/>
      <c r="C16" s="5"/>
      <c r="D16" s="193"/>
      <c r="E16" s="79">
        <f t="shared" si="0"/>
        <v>0</v>
      </c>
    </row>
    <row r="17" spans="1:5" ht="19.5" thickBot="1" x14ac:dyDescent="0.35">
      <c r="A17" s="30" t="s">
        <v>3</v>
      </c>
      <c r="B17" s="164"/>
      <c r="C17" s="164"/>
      <c r="D17" s="337">
        <f>SUM(E5:E16)</f>
        <v>0</v>
      </c>
      <c r="E17" s="338"/>
    </row>
    <row r="19" spans="1:5" ht="15.75" thickBot="1" x14ac:dyDescent="0.3"/>
    <row r="20" spans="1:5" ht="18" thickBot="1" x14ac:dyDescent="0.35">
      <c r="A20" s="187" t="s">
        <v>235</v>
      </c>
      <c r="B20" s="333" t="s">
        <v>244</v>
      </c>
      <c r="C20" s="334"/>
      <c r="D20" s="334"/>
      <c r="E20" s="335"/>
    </row>
    <row r="21" spans="1:5" ht="45.75" thickBot="1" x14ac:dyDescent="0.3">
      <c r="A21" s="129" t="s">
        <v>228</v>
      </c>
      <c r="B21" s="131" t="s">
        <v>229</v>
      </c>
      <c r="C21" s="130" t="s">
        <v>2</v>
      </c>
      <c r="D21" s="130" t="s">
        <v>230</v>
      </c>
      <c r="E21" s="130" t="s">
        <v>3</v>
      </c>
    </row>
    <row r="22" spans="1:5" ht="15.75" thickBot="1" x14ac:dyDescent="0.3">
      <c r="A22" s="4"/>
      <c r="B22" s="4"/>
      <c r="C22" s="5"/>
      <c r="D22" s="193"/>
      <c r="E22" s="79">
        <f>SUM(C22*D22)</f>
        <v>0</v>
      </c>
    </row>
    <row r="23" spans="1:5" ht="15.75" thickBot="1" x14ac:dyDescent="0.3">
      <c r="A23" s="4"/>
      <c r="B23" s="4"/>
      <c r="C23" s="5"/>
      <c r="D23" s="193"/>
      <c r="E23" s="79">
        <f t="shared" ref="E23:E33" si="1">SUM(C23*D23)</f>
        <v>0</v>
      </c>
    </row>
    <row r="24" spans="1:5" ht="15.75" thickBot="1" x14ac:dyDescent="0.3">
      <c r="A24" s="4"/>
      <c r="B24" s="4"/>
      <c r="C24" s="5"/>
      <c r="D24" s="193"/>
      <c r="E24" s="79">
        <f t="shared" si="1"/>
        <v>0</v>
      </c>
    </row>
    <row r="25" spans="1:5" ht="15.75" thickBot="1" x14ac:dyDescent="0.3">
      <c r="A25" s="4"/>
      <c r="B25" s="4"/>
      <c r="C25" s="5"/>
      <c r="D25" s="193"/>
      <c r="E25" s="79">
        <f t="shared" si="1"/>
        <v>0</v>
      </c>
    </row>
    <row r="26" spans="1:5" ht="15.75" thickBot="1" x14ac:dyDescent="0.3">
      <c r="A26" s="4"/>
      <c r="B26" s="4"/>
      <c r="C26" s="5"/>
      <c r="D26" s="193"/>
      <c r="E26" s="79">
        <f t="shared" si="1"/>
        <v>0</v>
      </c>
    </row>
    <row r="27" spans="1:5" ht="15.75" thickBot="1" x14ac:dyDescent="0.3">
      <c r="A27" s="4"/>
      <c r="B27" s="4"/>
      <c r="C27" s="5"/>
      <c r="D27" s="193"/>
      <c r="E27" s="79">
        <f t="shared" si="1"/>
        <v>0</v>
      </c>
    </row>
    <row r="28" spans="1:5" ht="15.75" thickBot="1" x14ac:dyDescent="0.3">
      <c r="A28" s="4"/>
      <c r="B28" s="4"/>
      <c r="C28" s="5"/>
      <c r="D28" s="193"/>
      <c r="E28" s="79">
        <f t="shared" si="1"/>
        <v>0</v>
      </c>
    </row>
    <row r="29" spans="1:5" ht="15.75" thickBot="1" x14ac:dyDescent="0.3">
      <c r="A29" s="4"/>
      <c r="B29" s="4"/>
      <c r="C29" s="5"/>
      <c r="D29" s="193"/>
      <c r="E29" s="79">
        <f t="shared" si="1"/>
        <v>0</v>
      </c>
    </row>
    <row r="30" spans="1:5" ht="15.75" thickBot="1" x14ac:dyDescent="0.3">
      <c r="A30" s="4"/>
      <c r="B30" s="4"/>
      <c r="C30" s="5"/>
      <c r="D30" s="193"/>
      <c r="E30" s="79">
        <f t="shared" si="1"/>
        <v>0</v>
      </c>
    </row>
    <row r="31" spans="1:5" ht="15.75" thickBot="1" x14ac:dyDescent="0.3">
      <c r="A31" s="4"/>
      <c r="B31" s="4"/>
      <c r="C31" s="5"/>
      <c r="D31" s="193"/>
      <c r="E31" s="79">
        <f t="shared" si="1"/>
        <v>0</v>
      </c>
    </row>
    <row r="32" spans="1:5" ht="15.75" thickBot="1" x14ac:dyDescent="0.3">
      <c r="A32" s="4"/>
      <c r="B32" s="4"/>
      <c r="C32" s="5"/>
      <c r="D32" s="193"/>
      <c r="E32" s="79">
        <f t="shared" si="1"/>
        <v>0</v>
      </c>
    </row>
    <row r="33" spans="1:5" ht="15.75" thickBot="1" x14ac:dyDescent="0.3">
      <c r="A33" s="4"/>
      <c r="B33" s="4"/>
      <c r="C33" s="5"/>
      <c r="D33" s="193"/>
      <c r="E33" s="79">
        <f t="shared" si="1"/>
        <v>0</v>
      </c>
    </row>
    <row r="34" spans="1:5" ht="19.5" thickBot="1" x14ac:dyDescent="0.35">
      <c r="A34" s="30" t="s">
        <v>3</v>
      </c>
      <c r="B34" s="164"/>
      <c r="C34" s="164"/>
      <c r="D34" s="337">
        <f>SUM(E22:E33)</f>
        <v>0</v>
      </c>
      <c r="E34" s="338"/>
    </row>
    <row r="36" spans="1:5" ht="15.75" thickBot="1" x14ac:dyDescent="0.3"/>
    <row r="37" spans="1:5" ht="18" thickBot="1" x14ac:dyDescent="0.35">
      <c r="A37" s="187" t="s">
        <v>236</v>
      </c>
      <c r="B37" s="333" t="s">
        <v>250</v>
      </c>
      <c r="C37" s="334"/>
      <c r="D37" s="334"/>
      <c r="E37" s="335"/>
    </row>
    <row r="38" spans="1:5" ht="45.75" thickBot="1" x14ac:dyDescent="0.3">
      <c r="A38" s="129" t="s">
        <v>228</v>
      </c>
      <c r="B38" s="131" t="s">
        <v>229</v>
      </c>
      <c r="C38" s="130" t="s">
        <v>2</v>
      </c>
      <c r="D38" s="130" t="s">
        <v>230</v>
      </c>
      <c r="E38" s="130" t="s">
        <v>3</v>
      </c>
    </row>
    <row r="39" spans="1:5" ht="15.75" thickBot="1" x14ac:dyDescent="0.3">
      <c r="A39" s="4"/>
      <c r="B39" s="4"/>
      <c r="C39" s="5"/>
      <c r="D39" s="193"/>
      <c r="E39" s="79">
        <f>SUM(C39*D39)</f>
        <v>0</v>
      </c>
    </row>
    <row r="40" spans="1:5" ht="15.75" thickBot="1" x14ac:dyDescent="0.3">
      <c r="A40" s="4"/>
      <c r="B40" s="4"/>
      <c r="C40" s="5"/>
      <c r="D40" s="193"/>
      <c r="E40" s="79">
        <f t="shared" ref="E40:E50" si="2">SUM(C40*D40)</f>
        <v>0</v>
      </c>
    </row>
    <row r="41" spans="1:5" ht="15.75" thickBot="1" x14ac:dyDescent="0.3">
      <c r="A41" s="4"/>
      <c r="B41" s="4"/>
      <c r="C41" s="5"/>
      <c r="D41" s="193"/>
      <c r="E41" s="79">
        <f t="shared" si="2"/>
        <v>0</v>
      </c>
    </row>
    <row r="42" spans="1:5" ht="15.75" thickBot="1" x14ac:dyDescent="0.3">
      <c r="A42" s="4"/>
      <c r="B42" s="4"/>
      <c r="C42" s="5"/>
      <c r="D42" s="193"/>
      <c r="E42" s="79">
        <f t="shared" si="2"/>
        <v>0</v>
      </c>
    </row>
    <row r="43" spans="1:5" ht="15.75" thickBot="1" x14ac:dyDescent="0.3">
      <c r="A43" s="4"/>
      <c r="B43" s="4"/>
      <c r="C43" s="5"/>
      <c r="D43" s="193"/>
      <c r="E43" s="79">
        <f t="shared" si="2"/>
        <v>0</v>
      </c>
    </row>
    <row r="44" spans="1:5" ht="15.75" thickBot="1" x14ac:dyDescent="0.3">
      <c r="A44" s="4"/>
      <c r="B44" s="4"/>
      <c r="C44" s="5"/>
      <c r="D44" s="193"/>
      <c r="E44" s="79">
        <f t="shared" si="2"/>
        <v>0</v>
      </c>
    </row>
    <row r="45" spans="1:5" ht="15.75" thickBot="1" x14ac:dyDescent="0.3">
      <c r="A45" s="4"/>
      <c r="B45" s="4"/>
      <c r="C45" s="5"/>
      <c r="D45" s="193"/>
      <c r="E45" s="79">
        <f t="shared" si="2"/>
        <v>0</v>
      </c>
    </row>
    <row r="46" spans="1:5" ht="15.75" thickBot="1" x14ac:dyDescent="0.3">
      <c r="A46" s="4"/>
      <c r="B46" s="4"/>
      <c r="C46" s="5"/>
      <c r="D46" s="193"/>
      <c r="E46" s="79">
        <f t="shared" si="2"/>
        <v>0</v>
      </c>
    </row>
    <row r="47" spans="1:5" ht="15.75" thickBot="1" x14ac:dyDescent="0.3">
      <c r="A47" s="4"/>
      <c r="B47" s="4"/>
      <c r="C47" s="5"/>
      <c r="D47" s="193"/>
      <c r="E47" s="79">
        <f t="shared" si="2"/>
        <v>0</v>
      </c>
    </row>
    <row r="48" spans="1:5" ht="15.75" thickBot="1" x14ac:dyDescent="0.3">
      <c r="A48" s="4"/>
      <c r="B48" s="4"/>
      <c r="C48" s="5"/>
      <c r="D48" s="193"/>
      <c r="E48" s="79">
        <f t="shared" si="2"/>
        <v>0</v>
      </c>
    </row>
    <row r="49" spans="1:5" ht="15.75" thickBot="1" x14ac:dyDescent="0.3">
      <c r="A49" s="4"/>
      <c r="B49" s="4"/>
      <c r="C49" s="5"/>
      <c r="D49" s="193"/>
      <c r="E49" s="79">
        <f t="shared" si="2"/>
        <v>0</v>
      </c>
    </row>
    <row r="50" spans="1:5" ht="15.75" thickBot="1" x14ac:dyDescent="0.3">
      <c r="A50" s="4"/>
      <c r="B50" s="4"/>
      <c r="C50" s="5"/>
      <c r="D50" s="193"/>
      <c r="E50" s="79">
        <f t="shared" si="2"/>
        <v>0</v>
      </c>
    </row>
    <row r="51" spans="1:5" ht="19.5" thickBot="1" x14ac:dyDescent="0.35">
      <c r="A51" s="30" t="s">
        <v>3</v>
      </c>
      <c r="B51" s="164"/>
      <c r="C51" s="164"/>
      <c r="D51" s="337">
        <f>SUM(E39:E50)</f>
        <v>0</v>
      </c>
      <c r="E51" s="338"/>
    </row>
    <row r="52" spans="1:5" ht="15.75" thickBot="1" x14ac:dyDescent="0.3"/>
    <row r="53" spans="1:5" ht="18" thickBot="1" x14ac:dyDescent="0.35">
      <c r="A53" s="187" t="s">
        <v>237</v>
      </c>
      <c r="B53" s="333" t="s">
        <v>250</v>
      </c>
      <c r="C53" s="334"/>
      <c r="D53" s="334"/>
      <c r="E53" s="335"/>
    </row>
    <row r="54" spans="1:5" ht="45.75" thickBot="1" x14ac:dyDescent="0.3">
      <c r="A54" s="129" t="s">
        <v>228</v>
      </c>
      <c r="B54" s="131" t="s">
        <v>229</v>
      </c>
      <c r="C54" s="130" t="s">
        <v>2</v>
      </c>
      <c r="D54" s="130" t="s">
        <v>230</v>
      </c>
      <c r="E54" s="130" t="s">
        <v>3</v>
      </c>
    </row>
    <row r="55" spans="1:5" ht="15.75" thickBot="1" x14ac:dyDescent="0.3">
      <c r="A55" s="4"/>
      <c r="B55" s="4"/>
      <c r="C55" s="5"/>
      <c r="D55" s="193"/>
      <c r="E55" s="79">
        <f>SUM(C55*D55)</f>
        <v>0</v>
      </c>
    </row>
    <row r="56" spans="1:5" ht="15.75" thickBot="1" x14ac:dyDescent="0.3">
      <c r="A56" s="4"/>
      <c r="B56" s="4"/>
      <c r="C56" s="5"/>
      <c r="D56" s="193"/>
      <c r="E56" s="79">
        <f t="shared" ref="E56:E66" si="3">SUM(C56*D56)</f>
        <v>0</v>
      </c>
    </row>
    <row r="57" spans="1:5" ht="15.75" thickBot="1" x14ac:dyDescent="0.3">
      <c r="A57" s="4"/>
      <c r="B57" s="4"/>
      <c r="C57" s="5"/>
      <c r="D57" s="193"/>
      <c r="E57" s="79">
        <f t="shared" si="3"/>
        <v>0</v>
      </c>
    </row>
    <row r="58" spans="1:5" ht="15.75" thickBot="1" x14ac:dyDescent="0.3">
      <c r="A58" s="4"/>
      <c r="B58" s="4"/>
      <c r="C58" s="5"/>
      <c r="D58" s="193"/>
      <c r="E58" s="79">
        <f t="shared" si="3"/>
        <v>0</v>
      </c>
    </row>
    <row r="59" spans="1:5" ht="15.75" thickBot="1" x14ac:dyDescent="0.3">
      <c r="A59" s="4"/>
      <c r="B59" s="4"/>
      <c r="C59" s="5"/>
      <c r="D59" s="193"/>
      <c r="E59" s="79">
        <f t="shared" si="3"/>
        <v>0</v>
      </c>
    </row>
    <row r="60" spans="1:5" ht="15.75" thickBot="1" x14ac:dyDescent="0.3">
      <c r="A60" s="4"/>
      <c r="B60" s="4"/>
      <c r="C60" s="5"/>
      <c r="D60" s="193"/>
      <c r="E60" s="79">
        <f t="shared" si="3"/>
        <v>0</v>
      </c>
    </row>
    <row r="61" spans="1:5" ht="15.75" thickBot="1" x14ac:dyDescent="0.3">
      <c r="A61" s="4"/>
      <c r="B61" s="4"/>
      <c r="C61" s="5"/>
      <c r="D61" s="193"/>
      <c r="E61" s="79">
        <f t="shared" si="3"/>
        <v>0</v>
      </c>
    </row>
    <row r="62" spans="1:5" ht="15.75" thickBot="1" x14ac:dyDescent="0.3">
      <c r="A62" s="4"/>
      <c r="B62" s="4"/>
      <c r="C62" s="5"/>
      <c r="D62" s="193"/>
      <c r="E62" s="79">
        <f t="shared" si="3"/>
        <v>0</v>
      </c>
    </row>
    <row r="63" spans="1:5" ht="15.75" thickBot="1" x14ac:dyDescent="0.3">
      <c r="A63" s="4"/>
      <c r="B63" s="4"/>
      <c r="C63" s="5"/>
      <c r="D63" s="193"/>
      <c r="E63" s="79">
        <f t="shared" si="3"/>
        <v>0</v>
      </c>
    </row>
    <row r="64" spans="1:5" ht="15.75" thickBot="1" x14ac:dyDescent="0.3">
      <c r="A64" s="4"/>
      <c r="B64" s="4"/>
      <c r="C64" s="5"/>
      <c r="D64" s="193"/>
      <c r="E64" s="79">
        <f t="shared" si="3"/>
        <v>0</v>
      </c>
    </row>
    <row r="65" spans="1:5" ht="15.75" thickBot="1" x14ac:dyDescent="0.3">
      <c r="A65" s="4"/>
      <c r="B65" s="4"/>
      <c r="C65" s="5"/>
      <c r="D65" s="193"/>
      <c r="E65" s="79">
        <f t="shared" si="3"/>
        <v>0</v>
      </c>
    </row>
    <row r="66" spans="1:5" ht="15.75" thickBot="1" x14ac:dyDescent="0.3">
      <c r="A66" s="4"/>
      <c r="B66" s="4"/>
      <c r="C66" s="5"/>
      <c r="D66" s="4"/>
      <c r="E66" s="79">
        <f t="shared" si="3"/>
        <v>0</v>
      </c>
    </row>
    <row r="67" spans="1:5" ht="19.5" thickBot="1" x14ac:dyDescent="0.35">
      <c r="A67" s="30" t="s">
        <v>3</v>
      </c>
      <c r="B67" s="164"/>
      <c r="C67" s="164"/>
      <c r="D67" s="337">
        <f>SUM(E55:E66)</f>
        <v>0</v>
      </c>
      <c r="E67" s="338"/>
    </row>
    <row r="68" spans="1:5" ht="15.75" thickBot="1" x14ac:dyDescent="0.3"/>
    <row r="69" spans="1:5" ht="18" thickBot="1" x14ac:dyDescent="0.35">
      <c r="A69" s="187" t="s">
        <v>238</v>
      </c>
      <c r="B69" s="333" t="s">
        <v>250</v>
      </c>
      <c r="C69" s="334"/>
      <c r="D69" s="334"/>
      <c r="E69" s="335"/>
    </row>
    <row r="70" spans="1:5" ht="45.75" thickBot="1" x14ac:dyDescent="0.3">
      <c r="A70" s="129" t="s">
        <v>228</v>
      </c>
      <c r="B70" s="131" t="s">
        <v>229</v>
      </c>
      <c r="C70" s="130" t="s">
        <v>2</v>
      </c>
      <c r="D70" s="130" t="s">
        <v>230</v>
      </c>
      <c r="E70" s="130" t="s">
        <v>3</v>
      </c>
    </row>
    <row r="71" spans="1:5" ht="15.75" thickBot="1" x14ac:dyDescent="0.3">
      <c r="A71" s="4"/>
      <c r="B71" s="4"/>
      <c r="C71" s="5"/>
      <c r="D71" s="193"/>
      <c r="E71" s="79">
        <f>SUM(C71*D71)</f>
        <v>0</v>
      </c>
    </row>
    <row r="72" spans="1:5" ht="15.75" thickBot="1" x14ac:dyDescent="0.3">
      <c r="A72" s="4"/>
      <c r="B72" s="4"/>
      <c r="C72" s="5"/>
      <c r="D72" s="193"/>
      <c r="E72" s="79">
        <f t="shared" ref="E72:E82" si="4">SUM(C72*D72)</f>
        <v>0</v>
      </c>
    </row>
    <row r="73" spans="1:5" ht="15.75" thickBot="1" x14ac:dyDescent="0.3">
      <c r="A73" s="4"/>
      <c r="B73" s="4"/>
      <c r="C73" s="5"/>
      <c r="D73" s="193"/>
      <c r="E73" s="79">
        <f t="shared" si="4"/>
        <v>0</v>
      </c>
    </row>
    <row r="74" spans="1:5" ht="15.75" thickBot="1" x14ac:dyDescent="0.3">
      <c r="A74" s="4"/>
      <c r="B74" s="4"/>
      <c r="C74" s="5"/>
      <c r="D74" s="193"/>
      <c r="E74" s="79">
        <f t="shared" si="4"/>
        <v>0</v>
      </c>
    </row>
    <row r="75" spans="1:5" ht="15.75" thickBot="1" x14ac:dyDescent="0.3">
      <c r="A75" s="4"/>
      <c r="B75" s="4"/>
      <c r="C75" s="5"/>
      <c r="D75" s="193"/>
      <c r="E75" s="79">
        <f t="shared" si="4"/>
        <v>0</v>
      </c>
    </row>
    <row r="76" spans="1:5" ht="15.75" thickBot="1" x14ac:dyDescent="0.3">
      <c r="A76" s="4"/>
      <c r="B76" s="4"/>
      <c r="C76" s="5"/>
      <c r="D76" s="193"/>
      <c r="E76" s="79">
        <f t="shared" si="4"/>
        <v>0</v>
      </c>
    </row>
    <row r="77" spans="1:5" ht="15.75" thickBot="1" x14ac:dyDescent="0.3">
      <c r="A77" s="4"/>
      <c r="B77" s="4"/>
      <c r="C77" s="5"/>
      <c r="D77" s="193"/>
      <c r="E77" s="79">
        <f t="shared" si="4"/>
        <v>0</v>
      </c>
    </row>
    <row r="78" spans="1:5" ht="15.75" thickBot="1" x14ac:dyDescent="0.3">
      <c r="A78" s="4"/>
      <c r="B78" s="4"/>
      <c r="C78" s="5"/>
      <c r="D78" s="193"/>
      <c r="E78" s="79">
        <f t="shared" si="4"/>
        <v>0</v>
      </c>
    </row>
    <row r="79" spans="1:5" ht="15.75" thickBot="1" x14ac:dyDescent="0.3">
      <c r="A79" s="4"/>
      <c r="B79" s="4"/>
      <c r="C79" s="5"/>
      <c r="D79" s="193"/>
      <c r="E79" s="79">
        <f t="shared" si="4"/>
        <v>0</v>
      </c>
    </row>
    <row r="80" spans="1:5" ht="15.75" thickBot="1" x14ac:dyDescent="0.3">
      <c r="A80" s="4"/>
      <c r="B80" s="4"/>
      <c r="C80" s="5"/>
      <c r="D80" s="193"/>
      <c r="E80" s="79">
        <f t="shared" si="4"/>
        <v>0</v>
      </c>
    </row>
    <row r="81" spans="1:5" ht="15.75" thickBot="1" x14ac:dyDescent="0.3">
      <c r="A81" s="4"/>
      <c r="B81" s="4"/>
      <c r="C81" s="5"/>
      <c r="D81" s="193"/>
      <c r="E81" s="79">
        <f t="shared" si="4"/>
        <v>0</v>
      </c>
    </row>
    <row r="82" spans="1:5" ht="15.75" thickBot="1" x14ac:dyDescent="0.3">
      <c r="A82" s="4"/>
      <c r="B82" s="4"/>
      <c r="C82" s="5"/>
      <c r="D82" s="193"/>
      <c r="E82" s="79">
        <f t="shared" si="4"/>
        <v>0</v>
      </c>
    </row>
    <row r="83" spans="1:5" ht="19.5" thickBot="1" x14ac:dyDescent="0.35">
      <c r="A83" s="30" t="s">
        <v>3</v>
      </c>
      <c r="B83" s="164"/>
      <c r="C83" s="164"/>
      <c r="D83" s="337">
        <f>SUM(E71:E82)</f>
        <v>0</v>
      </c>
      <c r="E83" s="338"/>
    </row>
    <row r="84" spans="1:5" ht="15.75" thickBot="1" x14ac:dyDescent="0.3"/>
    <row r="85" spans="1:5" ht="18" thickBot="1" x14ac:dyDescent="0.35">
      <c r="A85" s="187" t="s">
        <v>239</v>
      </c>
      <c r="B85" s="333" t="s">
        <v>250</v>
      </c>
      <c r="C85" s="334"/>
      <c r="D85" s="334"/>
      <c r="E85" s="335"/>
    </row>
    <row r="86" spans="1:5" ht="45.75" thickBot="1" x14ac:dyDescent="0.3">
      <c r="A86" s="129" t="s">
        <v>228</v>
      </c>
      <c r="B86" s="131" t="s">
        <v>229</v>
      </c>
      <c r="C86" s="130" t="s">
        <v>2</v>
      </c>
      <c r="D86" s="130" t="s">
        <v>230</v>
      </c>
      <c r="E86" s="130" t="s">
        <v>3</v>
      </c>
    </row>
    <row r="87" spans="1:5" ht="15.75" thickBot="1" x14ac:dyDescent="0.3">
      <c r="A87" s="4"/>
      <c r="B87" s="4"/>
      <c r="C87" s="5"/>
      <c r="D87" s="193"/>
      <c r="E87" s="79">
        <f>SUM(C87*D87)</f>
        <v>0</v>
      </c>
    </row>
    <row r="88" spans="1:5" ht="15.75" thickBot="1" x14ac:dyDescent="0.3">
      <c r="A88" s="4"/>
      <c r="B88" s="4"/>
      <c r="C88" s="5"/>
      <c r="D88" s="193"/>
      <c r="E88" s="79">
        <f t="shared" ref="E88:E98" si="5">SUM(C88*D88)</f>
        <v>0</v>
      </c>
    </row>
    <row r="89" spans="1:5" ht="15.75" thickBot="1" x14ac:dyDescent="0.3">
      <c r="A89" s="4"/>
      <c r="B89" s="4"/>
      <c r="C89" s="5"/>
      <c r="D89" s="193"/>
      <c r="E89" s="79">
        <f t="shared" si="5"/>
        <v>0</v>
      </c>
    </row>
    <row r="90" spans="1:5" ht="15.75" thickBot="1" x14ac:dyDescent="0.3">
      <c r="A90" s="4"/>
      <c r="B90" s="4"/>
      <c r="C90" s="5"/>
      <c r="D90" s="193"/>
      <c r="E90" s="79">
        <f t="shared" si="5"/>
        <v>0</v>
      </c>
    </row>
    <row r="91" spans="1:5" ht="15.75" thickBot="1" x14ac:dyDescent="0.3">
      <c r="A91" s="4"/>
      <c r="B91" s="4"/>
      <c r="C91" s="5"/>
      <c r="D91" s="193"/>
      <c r="E91" s="79">
        <f t="shared" si="5"/>
        <v>0</v>
      </c>
    </row>
    <row r="92" spans="1:5" ht="15.75" thickBot="1" x14ac:dyDescent="0.3">
      <c r="A92" s="4"/>
      <c r="B92" s="4"/>
      <c r="C92" s="5"/>
      <c r="D92" s="193"/>
      <c r="E92" s="79">
        <f t="shared" si="5"/>
        <v>0</v>
      </c>
    </row>
    <row r="93" spans="1:5" ht="15.75" thickBot="1" x14ac:dyDescent="0.3">
      <c r="A93" s="4"/>
      <c r="B93" s="4"/>
      <c r="C93" s="5"/>
      <c r="D93" s="193"/>
      <c r="E93" s="79">
        <f t="shared" si="5"/>
        <v>0</v>
      </c>
    </row>
    <row r="94" spans="1:5" ht="15.75" thickBot="1" x14ac:dyDescent="0.3">
      <c r="A94" s="4"/>
      <c r="B94" s="4"/>
      <c r="C94" s="5"/>
      <c r="D94" s="193"/>
      <c r="E94" s="79">
        <f t="shared" si="5"/>
        <v>0</v>
      </c>
    </row>
    <row r="95" spans="1:5" ht="15.75" thickBot="1" x14ac:dyDescent="0.3">
      <c r="A95" s="4"/>
      <c r="B95" s="4"/>
      <c r="C95" s="5"/>
      <c r="D95" s="193"/>
      <c r="E95" s="79">
        <f t="shared" si="5"/>
        <v>0</v>
      </c>
    </row>
    <row r="96" spans="1:5" ht="15.75" thickBot="1" x14ac:dyDescent="0.3">
      <c r="A96" s="4"/>
      <c r="B96" s="4"/>
      <c r="C96" s="5"/>
      <c r="D96" s="193"/>
      <c r="E96" s="79">
        <f t="shared" si="5"/>
        <v>0</v>
      </c>
    </row>
    <row r="97" spans="1:5" ht="15.75" thickBot="1" x14ac:dyDescent="0.3">
      <c r="A97" s="4"/>
      <c r="B97" s="4"/>
      <c r="C97" s="5"/>
      <c r="D97" s="193"/>
      <c r="E97" s="79">
        <f t="shared" si="5"/>
        <v>0</v>
      </c>
    </row>
    <row r="98" spans="1:5" ht="15.75" thickBot="1" x14ac:dyDescent="0.3">
      <c r="A98" s="4"/>
      <c r="B98" s="4"/>
      <c r="C98" s="5"/>
      <c r="D98" s="193"/>
      <c r="E98" s="79">
        <f t="shared" si="5"/>
        <v>0</v>
      </c>
    </row>
    <row r="99" spans="1:5" ht="19.5" thickBot="1" x14ac:dyDescent="0.35">
      <c r="A99" s="30" t="s">
        <v>3</v>
      </c>
      <c r="B99" s="164"/>
      <c r="C99" s="164"/>
      <c r="D99" s="337">
        <f>SUM(E87:E98)</f>
        <v>0</v>
      </c>
      <c r="E99" s="338"/>
    </row>
    <row r="100" spans="1:5" ht="15.75" thickBot="1" x14ac:dyDescent="0.3"/>
    <row r="101" spans="1:5" ht="18" thickBot="1" x14ac:dyDescent="0.35">
      <c r="A101" s="187" t="s">
        <v>240</v>
      </c>
      <c r="B101" s="333" t="s">
        <v>250</v>
      </c>
      <c r="C101" s="334"/>
      <c r="D101" s="334"/>
      <c r="E101" s="335"/>
    </row>
    <row r="102" spans="1:5" ht="45.75" thickBot="1" x14ac:dyDescent="0.3">
      <c r="A102" s="129" t="s">
        <v>228</v>
      </c>
      <c r="B102" s="131" t="s">
        <v>229</v>
      </c>
      <c r="C102" s="130" t="s">
        <v>2</v>
      </c>
      <c r="D102" s="130" t="s">
        <v>230</v>
      </c>
      <c r="E102" s="130" t="s">
        <v>3</v>
      </c>
    </row>
    <row r="103" spans="1:5" ht="15.75" thickBot="1" x14ac:dyDescent="0.3">
      <c r="A103" s="4"/>
      <c r="B103" s="4"/>
      <c r="C103" s="5"/>
      <c r="D103" s="193"/>
      <c r="E103" s="79">
        <f>SUM(C103*D103)</f>
        <v>0</v>
      </c>
    </row>
    <row r="104" spans="1:5" ht="15.75" thickBot="1" x14ac:dyDescent="0.3">
      <c r="A104" s="4"/>
      <c r="B104" s="4"/>
      <c r="C104" s="5"/>
      <c r="D104" s="193"/>
      <c r="E104" s="79">
        <f t="shared" ref="E104:E114" si="6">SUM(C104*D104)</f>
        <v>0</v>
      </c>
    </row>
    <row r="105" spans="1:5" ht="15.75" thickBot="1" x14ac:dyDescent="0.3">
      <c r="A105" s="4"/>
      <c r="B105" s="4"/>
      <c r="C105" s="5"/>
      <c r="D105" s="193"/>
      <c r="E105" s="79">
        <f t="shared" si="6"/>
        <v>0</v>
      </c>
    </row>
    <row r="106" spans="1:5" ht="15.75" thickBot="1" x14ac:dyDescent="0.3">
      <c r="A106" s="4"/>
      <c r="B106" s="4"/>
      <c r="C106" s="5"/>
      <c r="D106" s="193"/>
      <c r="E106" s="79">
        <f t="shared" si="6"/>
        <v>0</v>
      </c>
    </row>
    <row r="107" spans="1:5" ht="15.75" thickBot="1" x14ac:dyDescent="0.3">
      <c r="A107" s="4"/>
      <c r="B107" s="4"/>
      <c r="C107" s="5"/>
      <c r="D107" s="193"/>
      <c r="E107" s="79">
        <f t="shared" si="6"/>
        <v>0</v>
      </c>
    </row>
    <row r="108" spans="1:5" ht="15.75" thickBot="1" x14ac:dyDescent="0.3">
      <c r="A108" s="4"/>
      <c r="B108" s="4"/>
      <c r="C108" s="5"/>
      <c r="D108" s="193"/>
      <c r="E108" s="79">
        <f t="shared" si="6"/>
        <v>0</v>
      </c>
    </row>
    <row r="109" spans="1:5" ht="15.75" thickBot="1" x14ac:dyDescent="0.3">
      <c r="A109" s="4"/>
      <c r="B109" s="4"/>
      <c r="C109" s="5"/>
      <c r="D109" s="193"/>
      <c r="E109" s="79">
        <f t="shared" si="6"/>
        <v>0</v>
      </c>
    </row>
    <row r="110" spans="1:5" ht="15.75" thickBot="1" x14ac:dyDescent="0.3">
      <c r="A110" s="4"/>
      <c r="B110" s="4"/>
      <c r="C110" s="5"/>
      <c r="D110" s="193"/>
      <c r="E110" s="79">
        <f t="shared" si="6"/>
        <v>0</v>
      </c>
    </row>
    <row r="111" spans="1:5" ht="15.75" thickBot="1" x14ac:dyDescent="0.3">
      <c r="A111" s="4"/>
      <c r="B111" s="4"/>
      <c r="C111" s="5"/>
      <c r="D111" s="193"/>
      <c r="E111" s="79">
        <f t="shared" si="6"/>
        <v>0</v>
      </c>
    </row>
    <row r="112" spans="1:5" ht="15.75" thickBot="1" x14ac:dyDescent="0.3">
      <c r="A112" s="4"/>
      <c r="B112" s="4"/>
      <c r="C112" s="5"/>
      <c r="D112" s="193"/>
      <c r="E112" s="79">
        <f t="shared" si="6"/>
        <v>0</v>
      </c>
    </row>
    <row r="113" spans="1:5" ht="15.75" thickBot="1" x14ac:dyDescent="0.3">
      <c r="A113" s="4"/>
      <c r="B113" s="4"/>
      <c r="C113" s="5"/>
      <c r="D113" s="193"/>
      <c r="E113" s="79">
        <f t="shared" si="6"/>
        <v>0</v>
      </c>
    </row>
    <row r="114" spans="1:5" ht="15.75" thickBot="1" x14ac:dyDescent="0.3">
      <c r="A114" s="4"/>
      <c r="B114" s="4"/>
      <c r="C114" s="5"/>
      <c r="D114" s="193"/>
      <c r="E114" s="79">
        <f t="shared" si="6"/>
        <v>0</v>
      </c>
    </row>
    <row r="115" spans="1:5" ht="19.5" thickBot="1" x14ac:dyDescent="0.35">
      <c r="A115" s="30" t="s">
        <v>3</v>
      </c>
      <c r="B115" s="164"/>
      <c r="C115" s="164"/>
      <c r="D115" s="337">
        <f>SUM(E103:E114)</f>
        <v>0</v>
      </c>
      <c r="E115" s="338"/>
    </row>
    <row r="116" spans="1:5" ht="15.75" thickBot="1" x14ac:dyDescent="0.3"/>
    <row r="117" spans="1:5" ht="18" thickBot="1" x14ac:dyDescent="0.35">
      <c r="A117" s="187" t="s">
        <v>241</v>
      </c>
      <c r="B117" s="333" t="s">
        <v>250</v>
      </c>
      <c r="C117" s="334"/>
      <c r="D117" s="334"/>
      <c r="E117" s="335"/>
    </row>
    <row r="118" spans="1:5" ht="45.75" thickBot="1" x14ac:dyDescent="0.3">
      <c r="A118" s="129" t="s">
        <v>228</v>
      </c>
      <c r="B118" s="131" t="s">
        <v>229</v>
      </c>
      <c r="C118" s="130" t="s">
        <v>2</v>
      </c>
      <c r="D118" s="130" t="s">
        <v>230</v>
      </c>
      <c r="E118" s="130" t="s">
        <v>3</v>
      </c>
    </row>
    <row r="119" spans="1:5" ht="15.75" thickBot="1" x14ac:dyDescent="0.3">
      <c r="A119" s="4"/>
      <c r="B119" s="4"/>
      <c r="C119" s="5"/>
      <c r="D119" s="194"/>
      <c r="E119" s="79">
        <f>SUM(C119*D119)</f>
        <v>0</v>
      </c>
    </row>
    <row r="120" spans="1:5" ht="15.75" thickBot="1" x14ac:dyDescent="0.3">
      <c r="A120" s="4"/>
      <c r="B120" s="4"/>
      <c r="C120" s="5"/>
      <c r="D120" s="194"/>
      <c r="E120" s="79">
        <f t="shared" ref="E120:E130" si="7">SUM(C120*D120)</f>
        <v>0</v>
      </c>
    </row>
    <row r="121" spans="1:5" ht="15.75" thickBot="1" x14ac:dyDescent="0.3">
      <c r="A121" s="4"/>
      <c r="B121" s="4"/>
      <c r="C121" s="5"/>
      <c r="D121" s="194"/>
      <c r="E121" s="79">
        <f t="shared" si="7"/>
        <v>0</v>
      </c>
    </row>
    <row r="122" spans="1:5" ht="15.75" thickBot="1" x14ac:dyDescent="0.3">
      <c r="A122" s="4"/>
      <c r="B122" s="4"/>
      <c r="C122" s="5"/>
      <c r="D122" s="194"/>
      <c r="E122" s="79">
        <f t="shared" si="7"/>
        <v>0</v>
      </c>
    </row>
    <row r="123" spans="1:5" ht="15.75" thickBot="1" x14ac:dyDescent="0.3">
      <c r="A123" s="4"/>
      <c r="B123" s="4"/>
      <c r="C123" s="5"/>
      <c r="D123" s="194"/>
      <c r="E123" s="79">
        <f t="shared" si="7"/>
        <v>0</v>
      </c>
    </row>
    <row r="124" spans="1:5" ht="15.75" thickBot="1" x14ac:dyDescent="0.3">
      <c r="A124" s="4"/>
      <c r="B124" s="4"/>
      <c r="C124" s="5"/>
      <c r="D124" s="194"/>
      <c r="E124" s="79">
        <f t="shared" si="7"/>
        <v>0</v>
      </c>
    </row>
    <row r="125" spans="1:5" ht="15.75" thickBot="1" x14ac:dyDescent="0.3">
      <c r="A125" s="4"/>
      <c r="B125" s="4"/>
      <c r="C125" s="5"/>
      <c r="D125" s="194"/>
      <c r="E125" s="79">
        <f t="shared" si="7"/>
        <v>0</v>
      </c>
    </row>
    <row r="126" spans="1:5" ht="15.75" thickBot="1" x14ac:dyDescent="0.3">
      <c r="A126" s="4"/>
      <c r="B126" s="4"/>
      <c r="C126" s="5"/>
      <c r="D126" s="194"/>
      <c r="E126" s="79">
        <f t="shared" si="7"/>
        <v>0</v>
      </c>
    </row>
    <row r="127" spans="1:5" ht="15.75" thickBot="1" x14ac:dyDescent="0.3">
      <c r="A127" s="4"/>
      <c r="B127" s="4"/>
      <c r="C127" s="5"/>
      <c r="D127" s="194"/>
      <c r="E127" s="79">
        <f t="shared" si="7"/>
        <v>0</v>
      </c>
    </row>
    <row r="128" spans="1:5" ht="15.75" thickBot="1" x14ac:dyDescent="0.3">
      <c r="A128" s="4"/>
      <c r="B128" s="4"/>
      <c r="C128" s="5"/>
      <c r="D128" s="194"/>
      <c r="E128" s="79">
        <f t="shared" si="7"/>
        <v>0</v>
      </c>
    </row>
    <row r="129" spans="1:5" ht="15.75" thickBot="1" x14ac:dyDescent="0.3">
      <c r="A129" s="4"/>
      <c r="B129" s="4"/>
      <c r="C129" s="5"/>
      <c r="D129" s="194"/>
      <c r="E129" s="79">
        <f t="shared" si="7"/>
        <v>0</v>
      </c>
    </row>
    <row r="130" spans="1:5" ht="15.75" thickBot="1" x14ac:dyDescent="0.3">
      <c r="A130" s="4"/>
      <c r="B130" s="4"/>
      <c r="C130" s="5"/>
      <c r="D130" s="194"/>
      <c r="E130" s="79">
        <f t="shared" si="7"/>
        <v>0</v>
      </c>
    </row>
    <row r="131" spans="1:5" ht="19.5" thickBot="1" x14ac:dyDescent="0.35">
      <c r="A131" s="30" t="s">
        <v>3</v>
      </c>
      <c r="B131" s="164"/>
      <c r="C131" s="164"/>
      <c r="D131" s="337">
        <f>SUM(E119:E130)</f>
        <v>0</v>
      </c>
      <c r="E131" s="338"/>
    </row>
    <row r="132" spans="1:5" ht="15.75" thickBot="1" x14ac:dyDescent="0.3"/>
    <row r="133" spans="1:5" ht="18" thickBot="1" x14ac:dyDescent="0.35">
      <c r="A133" s="187" t="s">
        <v>242</v>
      </c>
      <c r="B133" s="333" t="s">
        <v>248</v>
      </c>
      <c r="C133" s="334"/>
      <c r="D133" s="334"/>
      <c r="E133" s="335"/>
    </row>
    <row r="134" spans="1:5" ht="45.75" thickBot="1" x14ac:dyDescent="0.3">
      <c r="A134" s="129" t="s">
        <v>228</v>
      </c>
      <c r="B134" s="131" t="s">
        <v>229</v>
      </c>
      <c r="C134" s="130" t="s">
        <v>2</v>
      </c>
      <c r="D134" s="130" t="s">
        <v>230</v>
      </c>
      <c r="E134" s="130" t="s">
        <v>3</v>
      </c>
    </row>
    <row r="135" spans="1:5" ht="15.75" thickBot="1" x14ac:dyDescent="0.3">
      <c r="A135" s="4"/>
      <c r="B135" s="4"/>
      <c r="C135" s="5"/>
      <c r="D135" s="193"/>
      <c r="E135" s="79">
        <f>SUM(C135*D135)</f>
        <v>0</v>
      </c>
    </row>
    <row r="136" spans="1:5" ht="15.75" thickBot="1" x14ac:dyDescent="0.3">
      <c r="A136" s="4"/>
      <c r="B136" s="4"/>
      <c r="C136" s="5"/>
      <c r="D136" s="193"/>
      <c r="E136" s="79">
        <f t="shared" ref="E136:E146" si="8">SUM(C136*D136)</f>
        <v>0</v>
      </c>
    </row>
    <row r="137" spans="1:5" ht="15.75" thickBot="1" x14ac:dyDescent="0.3">
      <c r="A137" s="4"/>
      <c r="B137" s="4"/>
      <c r="C137" s="5"/>
      <c r="D137" s="193"/>
      <c r="E137" s="79">
        <f t="shared" si="8"/>
        <v>0</v>
      </c>
    </row>
    <row r="138" spans="1:5" ht="15.75" thickBot="1" x14ac:dyDescent="0.3">
      <c r="A138" s="4"/>
      <c r="B138" s="4"/>
      <c r="C138" s="5"/>
      <c r="D138" s="193"/>
      <c r="E138" s="79">
        <f t="shared" si="8"/>
        <v>0</v>
      </c>
    </row>
    <row r="139" spans="1:5" ht="15.75" thickBot="1" x14ac:dyDescent="0.3">
      <c r="A139" s="4"/>
      <c r="B139" s="4"/>
      <c r="C139" s="5"/>
      <c r="D139" s="193"/>
      <c r="E139" s="79">
        <f t="shared" si="8"/>
        <v>0</v>
      </c>
    </row>
    <row r="140" spans="1:5" ht="15.75" thickBot="1" x14ac:dyDescent="0.3">
      <c r="A140" s="4"/>
      <c r="B140" s="4"/>
      <c r="C140" s="5"/>
      <c r="D140" s="193"/>
      <c r="E140" s="79">
        <f t="shared" si="8"/>
        <v>0</v>
      </c>
    </row>
    <row r="141" spans="1:5" ht="15.75" thickBot="1" x14ac:dyDescent="0.3">
      <c r="A141" s="4"/>
      <c r="B141" s="4"/>
      <c r="C141" s="5"/>
      <c r="D141" s="193"/>
      <c r="E141" s="79">
        <f t="shared" si="8"/>
        <v>0</v>
      </c>
    </row>
    <row r="142" spans="1:5" ht="15.75" thickBot="1" x14ac:dyDescent="0.3">
      <c r="A142" s="4"/>
      <c r="B142" s="4"/>
      <c r="C142" s="5"/>
      <c r="D142" s="193"/>
      <c r="E142" s="79">
        <f t="shared" si="8"/>
        <v>0</v>
      </c>
    </row>
    <row r="143" spans="1:5" ht="15.75" thickBot="1" x14ac:dyDescent="0.3">
      <c r="A143" s="4"/>
      <c r="B143" s="4"/>
      <c r="C143" s="5"/>
      <c r="D143" s="193"/>
      <c r="E143" s="79">
        <f t="shared" si="8"/>
        <v>0</v>
      </c>
    </row>
    <row r="144" spans="1:5" ht="15.75" thickBot="1" x14ac:dyDescent="0.3">
      <c r="A144" s="4"/>
      <c r="B144" s="4"/>
      <c r="C144" s="5"/>
      <c r="D144" s="193"/>
      <c r="E144" s="79">
        <f t="shared" si="8"/>
        <v>0</v>
      </c>
    </row>
    <row r="145" spans="1:5" ht="15.75" thickBot="1" x14ac:dyDescent="0.3">
      <c r="A145" s="4"/>
      <c r="B145" s="4"/>
      <c r="C145" s="5"/>
      <c r="D145" s="193"/>
      <c r="E145" s="79">
        <f t="shared" si="8"/>
        <v>0</v>
      </c>
    </row>
    <row r="146" spans="1:5" ht="15.75" thickBot="1" x14ac:dyDescent="0.3">
      <c r="A146" s="4"/>
      <c r="B146" s="4"/>
      <c r="C146" s="5"/>
      <c r="D146" s="193"/>
      <c r="E146" s="79">
        <f t="shared" si="8"/>
        <v>0</v>
      </c>
    </row>
    <row r="147" spans="1:5" ht="19.5" thickBot="1" x14ac:dyDescent="0.35">
      <c r="A147" s="30" t="s">
        <v>3</v>
      </c>
      <c r="B147" s="164"/>
      <c r="C147" s="164"/>
      <c r="D147" s="337">
        <f>SUM(E135:E146)</f>
        <v>0</v>
      </c>
      <c r="E147" s="338"/>
    </row>
    <row r="148" spans="1:5" ht="15.75" thickBot="1" x14ac:dyDescent="0.3"/>
    <row r="149" spans="1:5" ht="18" thickBot="1" x14ac:dyDescent="0.35">
      <c r="A149" s="187" t="s">
        <v>246</v>
      </c>
      <c r="B149" s="333" t="s">
        <v>247</v>
      </c>
      <c r="C149" s="334"/>
      <c r="D149" s="334"/>
      <c r="E149" s="335"/>
    </row>
    <row r="150" spans="1:5" ht="45.75" thickBot="1" x14ac:dyDescent="0.3">
      <c r="A150" s="129" t="s">
        <v>228</v>
      </c>
      <c r="B150" s="131" t="s">
        <v>229</v>
      </c>
      <c r="C150" s="130" t="s">
        <v>2</v>
      </c>
      <c r="D150" s="130" t="s">
        <v>230</v>
      </c>
      <c r="E150" s="130" t="s">
        <v>3</v>
      </c>
    </row>
    <row r="151" spans="1:5" ht="15.75" thickBot="1" x14ac:dyDescent="0.3">
      <c r="A151" s="4"/>
      <c r="B151" s="4"/>
      <c r="C151" s="5"/>
      <c r="D151" s="193"/>
      <c r="E151" s="79">
        <f>SUM(C151*D151)</f>
        <v>0</v>
      </c>
    </row>
    <row r="152" spans="1:5" ht="15.75" thickBot="1" x14ac:dyDescent="0.3">
      <c r="A152" s="4"/>
      <c r="B152" s="4"/>
      <c r="C152" s="5"/>
      <c r="D152" s="193"/>
      <c r="E152" s="79">
        <f t="shared" ref="E152:E162" si="9">SUM(C152*D152)</f>
        <v>0</v>
      </c>
    </row>
    <row r="153" spans="1:5" ht="15.75" thickBot="1" x14ac:dyDescent="0.3">
      <c r="A153" s="4"/>
      <c r="B153" s="4"/>
      <c r="C153" s="5"/>
      <c r="D153" s="193"/>
      <c r="E153" s="79">
        <f t="shared" si="9"/>
        <v>0</v>
      </c>
    </row>
    <row r="154" spans="1:5" ht="15.75" thickBot="1" x14ac:dyDescent="0.3">
      <c r="A154" s="4"/>
      <c r="B154" s="4"/>
      <c r="C154" s="5"/>
      <c r="D154" s="193"/>
      <c r="E154" s="79">
        <f t="shared" si="9"/>
        <v>0</v>
      </c>
    </row>
    <row r="155" spans="1:5" ht="15.75" thickBot="1" x14ac:dyDescent="0.3">
      <c r="A155" s="4"/>
      <c r="B155" s="4"/>
      <c r="C155" s="5"/>
      <c r="D155" s="193"/>
      <c r="E155" s="79">
        <f t="shared" si="9"/>
        <v>0</v>
      </c>
    </row>
    <row r="156" spans="1:5" ht="15.75" thickBot="1" x14ac:dyDescent="0.3">
      <c r="A156" s="4"/>
      <c r="B156" s="4"/>
      <c r="C156" s="5"/>
      <c r="D156" s="193"/>
      <c r="E156" s="79">
        <f t="shared" si="9"/>
        <v>0</v>
      </c>
    </row>
    <row r="157" spans="1:5" ht="15.75" thickBot="1" x14ac:dyDescent="0.3">
      <c r="A157" s="4"/>
      <c r="B157" s="4"/>
      <c r="C157" s="5"/>
      <c r="D157" s="193"/>
      <c r="E157" s="79">
        <f t="shared" si="9"/>
        <v>0</v>
      </c>
    </row>
    <row r="158" spans="1:5" ht="15.75" thickBot="1" x14ac:dyDescent="0.3">
      <c r="A158" s="4"/>
      <c r="B158" s="4"/>
      <c r="C158" s="5"/>
      <c r="D158" s="193"/>
      <c r="E158" s="79">
        <f t="shared" si="9"/>
        <v>0</v>
      </c>
    </row>
    <row r="159" spans="1:5" ht="15.75" thickBot="1" x14ac:dyDescent="0.3">
      <c r="A159" s="4"/>
      <c r="B159" s="4"/>
      <c r="C159" s="5"/>
      <c r="D159" s="193"/>
      <c r="E159" s="79">
        <f t="shared" si="9"/>
        <v>0</v>
      </c>
    </row>
    <row r="160" spans="1:5" ht="15.75" thickBot="1" x14ac:dyDescent="0.3">
      <c r="A160" s="4"/>
      <c r="B160" s="4"/>
      <c r="C160" s="5"/>
      <c r="D160" s="193"/>
      <c r="E160" s="79">
        <f t="shared" si="9"/>
        <v>0</v>
      </c>
    </row>
    <row r="161" spans="1:5" ht="15.75" thickBot="1" x14ac:dyDescent="0.3">
      <c r="A161" s="4"/>
      <c r="B161" s="4"/>
      <c r="C161" s="5"/>
      <c r="D161" s="193"/>
      <c r="E161" s="79">
        <f t="shared" si="9"/>
        <v>0</v>
      </c>
    </row>
    <row r="162" spans="1:5" ht="15.75" thickBot="1" x14ac:dyDescent="0.3">
      <c r="A162" s="4"/>
      <c r="B162" s="4"/>
      <c r="C162" s="5"/>
      <c r="D162" s="193"/>
      <c r="E162" s="79">
        <f t="shared" si="9"/>
        <v>0</v>
      </c>
    </row>
    <row r="163" spans="1:5" ht="19.5" thickBot="1" x14ac:dyDescent="0.35">
      <c r="A163" s="30" t="s">
        <v>3</v>
      </c>
      <c r="B163" s="164"/>
      <c r="C163" s="164"/>
      <c r="D163" s="337">
        <f>SUM(E151:E162)</f>
        <v>0</v>
      </c>
      <c r="E163" s="338"/>
    </row>
    <row r="164" spans="1:5" ht="19.5" thickBot="1" x14ac:dyDescent="0.35">
      <c r="A164" s="184"/>
      <c r="B164" s="185"/>
      <c r="C164" s="185"/>
      <c r="D164" s="186"/>
      <c r="E164" s="180"/>
    </row>
    <row r="165" spans="1:5" ht="19.5" thickBot="1" x14ac:dyDescent="0.35">
      <c r="A165" s="184"/>
      <c r="B165" s="185"/>
      <c r="C165" s="185"/>
      <c r="D165" s="186"/>
      <c r="E165" s="180"/>
    </row>
    <row r="166" spans="1:5" ht="19.5" thickBot="1" x14ac:dyDescent="0.35">
      <c r="A166" s="355" t="s">
        <v>245</v>
      </c>
      <c r="B166" s="356"/>
      <c r="C166" s="357"/>
      <c r="D166" s="358" t="s">
        <v>3</v>
      </c>
      <c r="E166" s="359"/>
    </row>
    <row r="167" spans="1:5" ht="19.5" thickBot="1" x14ac:dyDescent="0.35">
      <c r="A167" s="339" t="str">
        <f t="shared" ref="A167" si="10">$B$3</f>
        <v>Shoes</v>
      </c>
      <c r="B167" s="340"/>
      <c r="C167" s="341"/>
      <c r="D167" s="351">
        <f t="shared" ref="D167" si="11">$D$17</f>
        <v>0</v>
      </c>
      <c r="E167" s="352"/>
    </row>
    <row r="168" spans="1:5" ht="19.5" thickBot="1" x14ac:dyDescent="0.35">
      <c r="A168" s="339" t="str">
        <f t="shared" ref="A168" si="12">$B$20</f>
        <v>Books</v>
      </c>
      <c r="B168" s="340"/>
      <c r="C168" s="341"/>
      <c r="D168" s="351">
        <f t="shared" ref="D168" si="13">$D$34</f>
        <v>0</v>
      </c>
      <c r="E168" s="352"/>
    </row>
    <row r="169" spans="1:5" ht="19.5" thickBot="1" x14ac:dyDescent="0.35">
      <c r="A169" s="339" t="str">
        <f t="shared" ref="A169" si="14">$B$37</f>
        <v>Product name here</v>
      </c>
      <c r="B169" s="340"/>
      <c r="C169" s="341"/>
      <c r="D169" s="351">
        <f t="shared" ref="D169" si="15">$D$51</f>
        <v>0</v>
      </c>
      <c r="E169" s="352"/>
    </row>
    <row r="170" spans="1:5" ht="19.5" thickBot="1" x14ac:dyDescent="0.35">
      <c r="A170" s="339" t="str">
        <f t="shared" ref="A170" si="16">$B$53</f>
        <v>Product name here</v>
      </c>
      <c r="B170" s="340"/>
      <c r="C170" s="341"/>
      <c r="D170" s="351">
        <f t="shared" ref="D170" si="17">$D$67</f>
        <v>0</v>
      </c>
      <c r="E170" s="352"/>
    </row>
    <row r="171" spans="1:5" ht="19.5" thickBot="1" x14ac:dyDescent="0.35">
      <c r="A171" s="339" t="str">
        <f t="shared" ref="A171" si="18">$B$69</f>
        <v>Product name here</v>
      </c>
      <c r="B171" s="340"/>
      <c r="C171" s="341"/>
      <c r="D171" s="351">
        <f t="shared" ref="D171" si="19">$D$83</f>
        <v>0</v>
      </c>
      <c r="E171" s="352"/>
    </row>
    <row r="172" spans="1:5" ht="19.5" thickBot="1" x14ac:dyDescent="0.35">
      <c r="A172" s="339" t="str">
        <f t="shared" ref="A172" si="20">$B$85</f>
        <v>Product name here</v>
      </c>
      <c r="B172" s="340"/>
      <c r="C172" s="341"/>
      <c r="D172" s="351">
        <f t="shared" ref="D172" si="21">$D$99</f>
        <v>0</v>
      </c>
      <c r="E172" s="352"/>
    </row>
    <row r="173" spans="1:5" ht="19.5" thickBot="1" x14ac:dyDescent="0.35">
      <c r="A173" s="339" t="str">
        <f t="shared" ref="A173" si="22">$B$101</f>
        <v>Product name here</v>
      </c>
      <c r="B173" s="340"/>
      <c r="C173" s="341"/>
      <c r="D173" s="351">
        <f t="shared" ref="D173" si="23">$D$115</f>
        <v>0</v>
      </c>
      <c r="E173" s="352"/>
    </row>
    <row r="174" spans="1:5" ht="19.5" thickBot="1" x14ac:dyDescent="0.35">
      <c r="A174" s="339" t="str">
        <f t="shared" ref="A174" si="24">$B$117</f>
        <v>Product name here</v>
      </c>
      <c r="B174" s="340"/>
      <c r="C174" s="341"/>
      <c r="D174" s="351">
        <f t="shared" ref="D174" si="25">$D$131</f>
        <v>0</v>
      </c>
      <c r="E174" s="352"/>
    </row>
    <row r="175" spans="1:5" ht="19.5" thickBot="1" x14ac:dyDescent="0.35">
      <c r="A175" s="339" t="str">
        <f t="shared" ref="A175" si="26">$B$133</f>
        <v>Videos</v>
      </c>
      <c r="B175" s="340"/>
      <c r="C175" s="341"/>
      <c r="D175" s="351">
        <f t="shared" ref="D175" si="27">$D$147</f>
        <v>0</v>
      </c>
      <c r="E175" s="352"/>
    </row>
    <row r="176" spans="1:5" ht="19.5" thickBot="1" x14ac:dyDescent="0.35">
      <c r="A176" s="339" t="str">
        <f t="shared" ref="A176" si="28">$B$149</f>
        <v>Apps</v>
      </c>
      <c r="B176" s="340"/>
      <c r="C176" s="341"/>
      <c r="D176" s="351">
        <f t="shared" ref="D176" si="29">$D$163</f>
        <v>0</v>
      </c>
      <c r="E176" s="352"/>
    </row>
    <row r="177" spans="1:5" ht="18.75" x14ac:dyDescent="0.3">
      <c r="A177" s="360"/>
      <c r="B177" s="361"/>
      <c r="C177" s="361"/>
      <c r="D177" s="353"/>
      <c r="E177" s="354"/>
    </row>
    <row r="178" spans="1:5" ht="19.5" thickBot="1" x14ac:dyDescent="0.35">
      <c r="A178" s="188"/>
      <c r="B178" s="189"/>
      <c r="C178" s="189"/>
      <c r="D178" s="190"/>
      <c r="E178" s="191"/>
    </row>
    <row r="179" spans="1:5" ht="19.5" thickBot="1" x14ac:dyDescent="0.35">
      <c r="A179" s="30" t="s">
        <v>62</v>
      </c>
      <c r="B179" s="164"/>
      <c r="C179" s="164"/>
      <c r="D179" s="298">
        <f>SUM(D17+D34+D51+D67+D83+D99+D115+D131+D147+D163)</f>
        <v>0</v>
      </c>
      <c r="E179" s="336"/>
    </row>
  </sheetData>
  <sheetProtection password="F190" sheet="1" objects="1" scenarios="1"/>
  <mergeCells count="47">
    <mergeCell ref="D177:E177"/>
    <mergeCell ref="A166:C166"/>
    <mergeCell ref="D166:E166"/>
    <mergeCell ref="A177:C177"/>
    <mergeCell ref="D167:E167"/>
    <mergeCell ref="D168:E168"/>
    <mergeCell ref="D169:E169"/>
    <mergeCell ref="D170:E170"/>
    <mergeCell ref="D171:E171"/>
    <mergeCell ref="D172:E172"/>
    <mergeCell ref="D173:E173"/>
    <mergeCell ref="D174:E174"/>
    <mergeCell ref="D175:E175"/>
    <mergeCell ref="A171:C171"/>
    <mergeCell ref="A172:C172"/>
    <mergeCell ref="A173:C173"/>
    <mergeCell ref="A174:C174"/>
    <mergeCell ref="A175:C175"/>
    <mergeCell ref="A176:C176"/>
    <mergeCell ref="D163:E163"/>
    <mergeCell ref="D176:E176"/>
    <mergeCell ref="B85:E85"/>
    <mergeCell ref="B101:E101"/>
    <mergeCell ref="B117:E117"/>
    <mergeCell ref="B133:E133"/>
    <mergeCell ref="G4:M6"/>
    <mergeCell ref="D179:E179"/>
    <mergeCell ref="D17:E17"/>
    <mergeCell ref="D34:E34"/>
    <mergeCell ref="D51:E51"/>
    <mergeCell ref="D67:E67"/>
    <mergeCell ref="D83:E83"/>
    <mergeCell ref="B69:E69"/>
    <mergeCell ref="D99:E99"/>
    <mergeCell ref="D115:E115"/>
    <mergeCell ref="D131:E131"/>
    <mergeCell ref="D147:E147"/>
    <mergeCell ref="B149:E149"/>
    <mergeCell ref="A167:C167"/>
    <mergeCell ref="A168:C168"/>
    <mergeCell ref="A169:C169"/>
    <mergeCell ref="A170:C170"/>
    <mergeCell ref="A1:E1"/>
    <mergeCell ref="B3:E3"/>
    <mergeCell ref="B20:E20"/>
    <mergeCell ref="B37:E37"/>
    <mergeCell ref="B53:E53"/>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
  <sheetViews>
    <sheetView workbookViewId="0">
      <selection activeCell="M24" sqref="M24"/>
    </sheetView>
  </sheetViews>
  <sheetFormatPr defaultRowHeight="15" x14ac:dyDescent="0.25"/>
  <cols>
    <col min="1" max="16384" width="9.140625" style="1"/>
  </cols>
  <sheetData>
    <row r="1" spans="2:22" ht="23.25" thickBot="1" x14ac:dyDescent="0.35">
      <c r="B1" s="242" t="s">
        <v>226</v>
      </c>
      <c r="C1" s="243"/>
      <c r="D1" s="243"/>
      <c r="E1" s="243"/>
      <c r="F1" s="243"/>
      <c r="G1" s="243"/>
      <c r="H1" s="243"/>
      <c r="I1" s="243"/>
      <c r="J1" s="243"/>
      <c r="K1" s="244"/>
      <c r="N1" s="242" t="s">
        <v>249</v>
      </c>
      <c r="O1" s="243"/>
      <c r="P1" s="243"/>
      <c r="Q1" s="243"/>
      <c r="R1" s="243"/>
      <c r="S1" s="243"/>
      <c r="T1" s="243"/>
      <c r="U1" s="243"/>
      <c r="V1" s="244"/>
    </row>
  </sheetData>
  <sheetProtection password="E193" sheet="1" objects="1" scenarios="1"/>
  <mergeCells count="2">
    <mergeCell ref="B1:K1"/>
    <mergeCell ref="N1:V1"/>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01"/>
  <sheetViews>
    <sheetView workbookViewId="0">
      <selection activeCell="E15" sqref="E15"/>
    </sheetView>
  </sheetViews>
  <sheetFormatPr defaultRowHeight="15" x14ac:dyDescent="0.25"/>
  <cols>
    <col min="1" max="1" width="27.5703125" style="1" customWidth="1"/>
    <col min="2" max="2" width="15.42578125" style="1" customWidth="1"/>
    <col min="3" max="3" width="13" style="1" customWidth="1"/>
    <col min="4" max="4" width="10.5703125" style="1" customWidth="1"/>
    <col min="5" max="5" width="9.140625" style="1"/>
    <col min="6" max="6" width="23.5703125" style="1" customWidth="1"/>
    <col min="7" max="16384" width="9.140625" style="1"/>
  </cols>
  <sheetData>
    <row r="1" spans="1:14" ht="23.25" thickBot="1" x14ac:dyDescent="0.3">
      <c r="A1" s="254" t="s">
        <v>0</v>
      </c>
      <c r="B1" s="255"/>
      <c r="C1" s="255"/>
      <c r="D1" s="255"/>
      <c r="E1" s="255"/>
      <c r="F1" s="256"/>
    </row>
    <row r="2" spans="1:14" ht="31.5" customHeight="1" thickBot="1" x14ac:dyDescent="0.3">
      <c r="A2" s="208" t="s">
        <v>1</v>
      </c>
      <c r="B2" s="209" t="s">
        <v>55</v>
      </c>
      <c r="C2" s="210" t="s">
        <v>5</v>
      </c>
      <c r="D2" s="211" t="s">
        <v>2</v>
      </c>
      <c r="E2" s="212" t="s">
        <v>4</v>
      </c>
      <c r="F2" s="213" t="s">
        <v>3</v>
      </c>
    </row>
    <row r="3" spans="1:14" ht="15.75" thickBot="1" x14ac:dyDescent="0.3">
      <c r="A3" s="2"/>
      <c r="B3" s="3"/>
      <c r="C3" s="4"/>
      <c r="D3" s="5"/>
      <c r="E3" s="6"/>
      <c r="F3" s="206">
        <f>SUM(D3*E3)</f>
        <v>0</v>
      </c>
    </row>
    <row r="4" spans="1:14" ht="15.75" thickBot="1" x14ac:dyDescent="0.3">
      <c r="A4" s="7"/>
      <c r="B4" s="8"/>
      <c r="C4" s="9"/>
      <c r="D4" s="10"/>
      <c r="E4" s="11"/>
      <c r="F4" s="206">
        <f t="shared" ref="F4:F67" si="0">SUM(D4*E4)</f>
        <v>0</v>
      </c>
      <c r="H4" s="257" t="s">
        <v>7</v>
      </c>
      <c r="I4" s="258"/>
      <c r="J4" s="258"/>
      <c r="K4" s="258"/>
      <c r="L4" s="258"/>
      <c r="M4" s="258"/>
      <c r="N4" s="259"/>
    </row>
    <row r="5" spans="1:14" ht="15.75" thickBot="1" x14ac:dyDescent="0.3">
      <c r="A5" s="2"/>
      <c r="B5" s="3"/>
      <c r="C5" s="4"/>
      <c r="D5" s="5"/>
      <c r="E5" s="6"/>
      <c r="F5" s="206">
        <f t="shared" si="0"/>
        <v>0</v>
      </c>
      <c r="H5" s="260"/>
      <c r="I5" s="261"/>
      <c r="J5" s="261"/>
      <c r="K5" s="261"/>
      <c r="L5" s="261"/>
      <c r="M5" s="261"/>
      <c r="N5" s="262"/>
    </row>
    <row r="6" spans="1:14" ht="15.75" thickBot="1" x14ac:dyDescent="0.3">
      <c r="A6" s="2"/>
      <c r="B6" s="3"/>
      <c r="C6" s="4"/>
      <c r="D6" s="5"/>
      <c r="E6" s="6"/>
      <c r="F6" s="206">
        <f t="shared" si="0"/>
        <v>0</v>
      </c>
      <c r="H6" s="260"/>
      <c r="I6" s="261"/>
      <c r="J6" s="261"/>
      <c r="K6" s="261"/>
      <c r="L6" s="261"/>
      <c r="M6" s="261"/>
      <c r="N6" s="262"/>
    </row>
    <row r="7" spans="1:14" ht="15.75" thickBot="1" x14ac:dyDescent="0.3">
      <c r="A7" s="2"/>
      <c r="B7" s="3"/>
      <c r="C7" s="4"/>
      <c r="D7" s="5"/>
      <c r="E7" s="6"/>
      <c r="F7" s="206">
        <f t="shared" si="0"/>
        <v>0</v>
      </c>
      <c r="H7" s="260"/>
      <c r="I7" s="261"/>
      <c r="J7" s="261"/>
      <c r="K7" s="261"/>
      <c r="L7" s="261"/>
      <c r="M7" s="261"/>
      <c r="N7" s="262"/>
    </row>
    <row r="8" spans="1:14" ht="15.75" thickBot="1" x14ac:dyDescent="0.3">
      <c r="A8" s="2"/>
      <c r="B8" s="3"/>
      <c r="C8" s="4"/>
      <c r="D8" s="5"/>
      <c r="E8" s="6"/>
      <c r="F8" s="206">
        <f t="shared" si="0"/>
        <v>0</v>
      </c>
      <c r="H8" s="260"/>
      <c r="I8" s="261"/>
      <c r="J8" s="261"/>
      <c r="K8" s="261"/>
      <c r="L8" s="261"/>
      <c r="M8" s="261"/>
      <c r="N8" s="262"/>
    </row>
    <row r="9" spans="1:14" ht="15.75" thickBot="1" x14ac:dyDescent="0.3">
      <c r="A9" s="2"/>
      <c r="B9" s="3"/>
      <c r="C9" s="4"/>
      <c r="D9" s="5"/>
      <c r="E9" s="6"/>
      <c r="F9" s="206">
        <f t="shared" si="0"/>
        <v>0</v>
      </c>
      <c r="H9" s="260"/>
      <c r="I9" s="261"/>
      <c r="J9" s="261"/>
      <c r="K9" s="261"/>
      <c r="L9" s="261"/>
      <c r="M9" s="261"/>
      <c r="N9" s="262"/>
    </row>
    <row r="10" spans="1:14" ht="15.75" thickBot="1" x14ac:dyDescent="0.3">
      <c r="A10" s="2"/>
      <c r="B10" s="3"/>
      <c r="C10" s="4"/>
      <c r="D10" s="5"/>
      <c r="E10" s="6"/>
      <c r="F10" s="206">
        <f t="shared" si="0"/>
        <v>0</v>
      </c>
      <c r="H10" s="260"/>
      <c r="I10" s="261"/>
      <c r="J10" s="261"/>
      <c r="K10" s="261"/>
      <c r="L10" s="261"/>
      <c r="M10" s="261"/>
      <c r="N10" s="262"/>
    </row>
    <row r="11" spans="1:14" ht="15.75" thickBot="1" x14ac:dyDescent="0.3">
      <c r="A11" s="2"/>
      <c r="B11" s="3"/>
      <c r="C11" s="4"/>
      <c r="D11" s="5"/>
      <c r="E11" s="6"/>
      <c r="F11" s="206">
        <f t="shared" si="0"/>
        <v>0</v>
      </c>
      <c r="H11" s="260"/>
      <c r="I11" s="261"/>
      <c r="J11" s="261"/>
      <c r="K11" s="261"/>
      <c r="L11" s="261"/>
      <c r="M11" s="261"/>
      <c r="N11" s="262"/>
    </row>
    <row r="12" spans="1:14" ht="15.75" thickBot="1" x14ac:dyDescent="0.3">
      <c r="A12" s="2"/>
      <c r="B12" s="3"/>
      <c r="C12" s="4"/>
      <c r="D12" s="5"/>
      <c r="E12" s="6"/>
      <c r="F12" s="206">
        <f t="shared" si="0"/>
        <v>0</v>
      </c>
      <c r="H12" s="260"/>
      <c r="I12" s="261"/>
      <c r="J12" s="261"/>
      <c r="K12" s="261"/>
      <c r="L12" s="261"/>
      <c r="M12" s="261"/>
      <c r="N12" s="262"/>
    </row>
    <row r="13" spans="1:14" ht="15.75" thickBot="1" x14ac:dyDescent="0.3">
      <c r="A13" s="2"/>
      <c r="B13" s="3"/>
      <c r="C13" s="4"/>
      <c r="D13" s="5"/>
      <c r="E13" s="6"/>
      <c r="F13" s="206">
        <f t="shared" si="0"/>
        <v>0</v>
      </c>
      <c r="H13" s="263"/>
      <c r="I13" s="264"/>
      <c r="J13" s="264"/>
      <c r="K13" s="264"/>
      <c r="L13" s="264"/>
      <c r="M13" s="264"/>
      <c r="N13" s="265"/>
    </row>
    <row r="14" spans="1:14" ht="15.75" thickBot="1" x14ac:dyDescent="0.3">
      <c r="A14" s="2"/>
      <c r="B14" s="3"/>
      <c r="C14" s="4"/>
      <c r="D14" s="5"/>
      <c r="E14" s="6"/>
      <c r="F14" s="206">
        <f t="shared" si="0"/>
        <v>0</v>
      </c>
    </row>
    <row r="15" spans="1:14" ht="15.75" customHeight="1" thickBot="1" x14ac:dyDescent="0.3">
      <c r="A15" s="2"/>
      <c r="B15" s="3"/>
      <c r="C15" s="4"/>
      <c r="D15" s="5"/>
      <c r="E15" s="6"/>
      <c r="F15" s="206">
        <f t="shared" si="0"/>
        <v>0</v>
      </c>
      <c r="H15" s="245" t="s">
        <v>213</v>
      </c>
      <c r="I15" s="246"/>
      <c r="J15" s="246"/>
      <c r="K15" s="246"/>
      <c r="L15" s="246"/>
      <c r="M15" s="246"/>
      <c r="N15" s="247"/>
    </row>
    <row r="16" spans="1:14" ht="15.75" thickBot="1" x14ac:dyDescent="0.3">
      <c r="A16" s="2"/>
      <c r="B16" s="3"/>
      <c r="C16" s="4"/>
      <c r="D16" s="5"/>
      <c r="E16" s="6"/>
      <c r="F16" s="206">
        <f t="shared" si="0"/>
        <v>0</v>
      </c>
      <c r="H16" s="248"/>
      <c r="I16" s="249"/>
      <c r="J16" s="249"/>
      <c r="K16" s="249"/>
      <c r="L16" s="249"/>
      <c r="M16" s="249"/>
      <c r="N16" s="250"/>
    </row>
    <row r="17" spans="1:14" ht="15.75" thickBot="1" x14ac:dyDescent="0.3">
      <c r="A17" s="2"/>
      <c r="B17" s="3"/>
      <c r="C17" s="4"/>
      <c r="D17" s="5"/>
      <c r="E17" s="6"/>
      <c r="F17" s="206">
        <f t="shared" si="0"/>
        <v>0</v>
      </c>
      <c r="H17" s="251"/>
      <c r="I17" s="252"/>
      <c r="J17" s="252"/>
      <c r="K17" s="252"/>
      <c r="L17" s="252"/>
      <c r="M17" s="252"/>
      <c r="N17" s="253"/>
    </row>
    <row r="18" spans="1:14" ht="15.75" thickBot="1" x14ac:dyDescent="0.3">
      <c r="A18" s="2"/>
      <c r="B18" s="3"/>
      <c r="C18" s="4"/>
      <c r="D18" s="5"/>
      <c r="E18" s="6"/>
      <c r="F18" s="206">
        <f t="shared" si="0"/>
        <v>0</v>
      </c>
    </row>
    <row r="19" spans="1:14" ht="15.75" thickBot="1" x14ac:dyDescent="0.3">
      <c r="A19" s="2"/>
      <c r="B19" s="3"/>
      <c r="C19" s="4"/>
      <c r="D19" s="5"/>
      <c r="E19" s="6"/>
      <c r="F19" s="206">
        <f t="shared" si="0"/>
        <v>0</v>
      </c>
    </row>
    <row r="20" spans="1:14" ht="15.75" thickBot="1" x14ac:dyDescent="0.3">
      <c r="A20" s="2"/>
      <c r="B20" s="3"/>
      <c r="C20" s="4"/>
      <c r="D20" s="5"/>
      <c r="E20" s="6"/>
      <c r="F20" s="206">
        <f t="shared" si="0"/>
        <v>0</v>
      </c>
    </row>
    <row r="21" spans="1:14" ht="15.75" thickBot="1" x14ac:dyDescent="0.3">
      <c r="A21" s="2"/>
      <c r="B21" s="3"/>
      <c r="C21" s="4"/>
      <c r="D21" s="5"/>
      <c r="E21" s="6"/>
      <c r="F21" s="206">
        <f t="shared" si="0"/>
        <v>0</v>
      </c>
    </row>
    <row r="22" spans="1:14" ht="15.75" thickBot="1" x14ac:dyDescent="0.3">
      <c r="A22" s="2"/>
      <c r="B22" s="3"/>
      <c r="C22" s="4"/>
      <c r="D22" s="5"/>
      <c r="E22" s="6"/>
      <c r="F22" s="206">
        <f t="shared" si="0"/>
        <v>0</v>
      </c>
    </row>
    <row r="23" spans="1:14" ht="15.75" thickBot="1" x14ac:dyDescent="0.3">
      <c r="A23" s="2"/>
      <c r="B23" s="3"/>
      <c r="C23" s="4"/>
      <c r="D23" s="5"/>
      <c r="E23" s="6"/>
      <c r="F23" s="206">
        <f t="shared" si="0"/>
        <v>0</v>
      </c>
    </row>
    <row r="24" spans="1:14" ht="15.75" thickBot="1" x14ac:dyDescent="0.3">
      <c r="A24" s="2"/>
      <c r="B24" s="3"/>
      <c r="C24" s="4"/>
      <c r="D24" s="5"/>
      <c r="E24" s="6"/>
      <c r="F24" s="206">
        <f t="shared" si="0"/>
        <v>0</v>
      </c>
    </row>
    <row r="25" spans="1:14" ht="15.75" thickBot="1" x14ac:dyDescent="0.3">
      <c r="A25" s="2"/>
      <c r="B25" s="3"/>
      <c r="C25" s="4"/>
      <c r="D25" s="5"/>
      <c r="E25" s="6"/>
      <c r="F25" s="206">
        <f t="shared" si="0"/>
        <v>0</v>
      </c>
    </row>
    <row r="26" spans="1:14" ht="15.75" thickBot="1" x14ac:dyDescent="0.3">
      <c r="A26" s="2"/>
      <c r="B26" s="3"/>
      <c r="C26" s="4"/>
      <c r="D26" s="5"/>
      <c r="E26" s="6"/>
      <c r="F26" s="206">
        <f t="shared" si="0"/>
        <v>0</v>
      </c>
    </row>
    <row r="27" spans="1:14" ht="15.75" thickBot="1" x14ac:dyDescent="0.3">
      <c r="A27" s="2"/>
      <c r="B27" s="3"/>
      <c r="C27" s="4"/>
      <c r="D27" s="5"/>
      <c r="E27" s="6"/>
      <c r="F27" s="206">
        <f t="shared" si="0"/>
        <v>0</v>
      </c>
    </row>
    <row r="28" spans="1:14" ht="15.75" thickBot="1" x14ac:dyDescent="0.3">
      <c r="A28" s="2"/>
      <c r="B28" s="3"/>
      <c r="C28" s="4"/>
      <c r="D28" s="5"/>
      <c r="E28" s="6"/>
      <c r="F28" s="206">
        <f t="shared" si="0"/>
        <v>0</v>
      </c>
    </row>
    <row r="29" spans="1:14" ht="15.75" thickBot="1" x14ac:dyDescent="0.3">
      <c r="A29" s="2"/>
      <c r="B29" s="3"/>
      <c r="C29" s="4"/>
      <c r="D29" s="5"/>
      <c r="E29" s="6"/>
      <c r="F29" s="206">
        <f t="shared" si="0"/>
        <v>0</v>
      </c>
    </row>
    <row r="30" spans="1:14" ht="15.75" thickBot="1" x14ac:dyDescent="0.3">
      <c r="A30" s="2"/>
      <c r="B30" s="3"/>
      <c r="C30" s="4"/>
      <c r="D30" s="5"/>
      <c r="E30" s="6"/>
      <c r="F30" s="206">
        <f t="shared" si="0"/>
        <v>0</v>
      </c>
    </row>
    <row r="31" spans="1:14" ht="15.75" thickBot="1" x14ac:dyDescent="0.3">
      <c r="A31" s="2"/>
      <c r="B31" s="3"/>
      <c r="C31" s="4"/>
      <c r="D31" s="5"/>
      <c r="E31" s="6"/>
      <c r="F31" s="206">
        <f t="shared" si="0"/>
        <v>0</v>
      </c>
    </row>
    <row r="32" spans="1:14" ht="15.75" thickBot="1" x14ac:dyDescent="0.3">
      <c r="A32" s="2"/>
      <c r="B32" s="3"/>
      <c r="C32" s="4"/>
      <c r="D32" s="5"/>
      <c r="E32" s="6"/>
      <c r="F32" s="206">
        <f t="shared" si="0"/>
        <v>0</v>
      </c>
    </row>
    <row r="33" spans="1:6" ht="15.75" thickBot="1" x14ac:dyDescent="0.3">
      <c r="A33" s="2"/>
      <c r="B33" s="3"/>
      <c r="C33" s="4"/>
      <c r="D33" s="5"/>
      <c r="E33" s="6"/>
      <c r="F33" s="206">
        <f t="shared" si="0"/>
        <v>0</v>
      </c>
    </row>
    <row r="34" spans="1:6" ht="15.75" thickBot="1" x14ac:dyDescent="0.3">
      <c r="A34" s="2"/>
      <c r="B34" s="3"/>
      <c r="C34" s="4"/>
      <c r="D34" s="5"/>
      <c r="E34" s="6"/>
      <c r="F34" s="206">
        <f t="shared" si="0"/>
        <v>0</v>
      </c>
    </row>
    <row r="35" spans="1:6" ht="15.75" thickBot="1" x14ac:dyDescent="0.3">
      <c r="A35" s="2"/>
      <c r="B35" s="3"/>
      <c r="C35" s="4"/>
      <c r="D35" s="5"/>
      <c r="E35" s="6"/>
      <c r="F35" s="206">
        <f t="shared" si="0"/>
        <v>0</v>
      </c>
    </row>
    <row r="36" spans="1:6" ht="15.75" thickBot="1" x14ac:dyDescent="0.3">
      <c r="A36" s="2"/>
      <c r="B36" s="3"/>
      <c r="C36" s="4"/>
      <c r="D36" s="5"/>
      <c r="E36" s="6"/>
      <c r="F36" s="206">
        <f t="shared" si="0"/>
        <v>0</v>
      </c>
    </row>
    <row r="37" spans="1:6" ht="15.75" thickBot="1" x14ac:dyDescent="0.3">
      <c r="A37" s="2"/>
      <c r="B37" s="3"/>
      <c r="C37" s="4"/>
      <c r="D37" s="5"/>
      <c r="E37" s="6"/>
      <c r="F37" s="206">
        <f t="shared" si="0"/>
        <v>0</v>
      </c>
    </row>
    <row r="38" spans="1:6" ht="15.75" thickBot="1" x14ac:dyDescent="0.3">
      <c r="A38" s="2"/>
      <c r="B38" s="3"/>
      <c r="C38" s="4"/>
      <c r="D38" s="5"/>
      <c r="E38" s="6"/>
      <c r="F38" s="206">
        <f t="shared" si="0"/>
        <v>0</v>
      </c>
    </row>
    <row r="39" spans="1:6" ht="15.75" thickBot="1" x14ac:dyDescent="0.3">
      <c r="A39" s="2"/>
      <c r="B39" s="3"/>
      <c r="C39" s="4"/>
      <c r="D39" s="5"/>
      <c r="E39" s="6"/>
      <c r="F39" s="206">
        <f t="shared" si="0"/>
        <v>0</v>
      </c>
    </row>
    <row r="40" spans="1:6" ht="15.75" thickBot="1" x14ac:dyDescent="0.3">
      <c r="A40" s="2"/>
      <c r="B40" s="3"/>
      <c r="C40" s="4"/>
      <c r="D40" s="5"/>
      <c r="E40" s="6"/>
      <c r="F40" s="206">
        <f t="shared" si="0"/>
        <v>0</v>
      </c>
    </row>
    <row r="41" spans="1:6" ht="15.75" thickBot="1" x14ac:dyDescent="0.3">
      <c r="A41" s="2"/>
      <c r="B41" s="3"/>
      <c r="C41" s="4"/>
      <c r="D41" s="5"/>
      <c r="E41" s="6"/>
      <c r="F41" s="206">
        <f t="shared" si="0"/>
        <v>0</v>
      </c>
    </row>
    <row r="42" spans="1:6" ht="15.75" thickBot="1" x14ac:dyDescent="0.3">
      <c r="A42" s="2"/>
      <c r="B42" s="3"/>
      <c r="C42" s="4"/>
      <c r="D42" s="5"/>
      <c r="E42" s="6"/>
      <c r="F42" s="206">
        <f t="shared" si="0"/>
        <v>0</v>
      </c>
    </row>
    <row r="43" spans="1:6" ht="15.75" thickBot="1" x14ac:dyDescent="0.3">
      <c r="A43" s="2"/>
      <c r="B43" s="3"/>
      <c r="C43" s="4"/>
      <c r="D43" s="5"/>
      <c r="E43" s="6"/>
      <c r="F43" s="206">
        <f t="shared" si="0"/>
        <v>0</v>
      </c>
    </row>
    <row r="44" spans="1:6" ht="15.75" thickBot="1" x14ac:dyDescent="0.3">
      <c r="A44" s="2"/>
      <c r="B44" s="3"/>
      <c r="C44" s="4"/>
      <c r="D44" s="5"/>
      <c r="E44" s="6"/>
      <c r="F44" s="206">
        <f t="shared" si="0"/>
        <v>0</v>
      </c>
    </row>
    <row r="45" spans="1:6" ht="15.75" thickBot="1" x14ac:dyDescent="0.3">
      <c r="A45" s="2"/>
      <c r="B45" s="3"/>
      <c r="C45" s="4"/>
      <c r="D45" s="5"/>
      <c r="E45" s="6"/>
      <c r="F45" s="206">
        <f t="shared" si="0"/>
        <v>0</v>
      </c>
    </row>
    <row r="46" spans="1:6" ht="15.75" thickBot="1" x14ac:dyDescent="0.3">
      <c r="A46" s="2"/>
      <c r="B46" s="3"/>
      <c r="C46" s="4"/>
      <c r="D46" s="5"/>
      <c r="E46" s="6"/>
      <c r="F46" s="206">
        <f t="shared" si="0"/>
        <v>0</v>
      </c>
    </row>
    <row r="47" spans="1:6" ht="15.75" thickBot="1" x14ac:dyDescent="0.3">
      <c r="A47" s="2"/>
      <c r="B47" s="3"/>
      <c r="C47" s="4"/>
      <c r="D47" s="5"/>
      <c r="E47" s="6"/>
      <c r="F47" s="206">
        <f t="shared" si="0"/>
        <v>0</v>
      </c>
    </row>
    <row r="48" spans="1:6" ht="15.75" thickBot="1" x14ac:dyDescent="0.3">
      <c r="A48" s="2"/>
      <c r="B48" s="3"/>
      <c r="C48" s="4"/>
      <c r="D48" s="5"/>
      <c r="E48" s="6"/>
      <c r="F48" s="206">
        <f t="shared" si="0"/>
        <v>0</v>
      </c>
    </row>
    <row r="49" spans="1:6" ht="15.75" thickBot="1" x14ac:dyDescent="0.3">
      <c r="A49" s="2"/>
      <c r="B49" s="3"/>
      <c r="C49" s="4"/>
      <c r="D49" s="5"/>
      <c r="E49" s="6"/>
      <c r="F49" s="206">
        <f t="shared" si="0"/>
        <v>0</v>
      </c>
    </row>
    <row r="50" spans="1:6" ht="15.75" thickBot="1" x14ac:dyDescent="0.3">
      <c r="A50" s="2"/>
      <c r="B50" s="3"/>
      <c r="C50" s="4"/>
      <c r="D50" s="5"/>
      <c r="E50" s="6"/>
      <c r="F50" s="206">
        <f t="shared" si="0"/>
        <v>0</v>
      </c>
    </row>
    <row r="51" spans="1:6" ht="15.75" thickBot="1" x14ac:dyDescent="0.3">
      <c r="A51" s="2"/>
      <c r="B51" s="3"/>
      <c r="C51" s="4"/>
      <c r="D51" s="5"/>
      <c r="E51" s="6"/>
      <c r="F51" s="206">
        <f t="shared" si="0"/>
        <v>0</v>
      </c>
    </row>
    <row r="52" spans="1:6" ht="15.75" thickBot="1" x14ac:dyDescent="0.3">
      <c r="A52" s="2"/>
      <c r="B52" s="3"/>
      <c r="C52" s="4"/>
      <c r="D52" s="5"/>
      <c r="E52" s="6"/>
      <c r="F52" s="206">
        <f t="shared" si="0"/>
        <v>0</v>
      </c>
    </row>
    <row r="53" spans="1:6" ht="15.75" thickBot="1" x14ac:dyDescent="0.3">
      <c r="A53" s="2"/>
      <c r="B53" s="3"/>
      <c r="C53" s="4"/>
      <c r="D53" s="5"/>
      <c r="E53" s="6"/>
      <c r="F53" s="206">
        <f t="shared" si="0"/>
        <v>0</v>
      </c>
    </row>
    <row r="54" spans="1:6" ht="15.75" thickBot="1" x14ac:dyDescent="0.3">
      <c r="A54" s="2"/>
      <c r="B54" s="3"/>
      <c r="C54" s="4"/>
      <c r="D54" s="5"/>
      <c r="E54" s="6"/>
      <c r="F54" s="206">
        <f t="shared" si="0"/>
        <v>0</v>
      </c>
    </row>
    <row r="55" spans="1:6" ht="15.75" thickBot="1" x14ac:dyDescent="0.3">
      <c r="A55" s="2"/>
      <c r="B55" s="3"/>
      <c r="C55" s="4"/>
      <c r="D55" s="5"/>
      <c r="E55" s="6"/>
      <c r="F55" s="206">
        <f t="shared" si="0"/>
        <v>0</v>
      </c>
    </row>
    <row r="56" spans="1:6" ht="15.75" thickBot="1" x14ac:dyDescent="0.3">
      <c r="A56" s="2"/>
      <c r="B56" s="3"/>
      <c r="C56" s="4"/>
      <c r="D56" s="5"/>
      <c r="E56" s="6"/>
      <c r="F56" s="206">
        <f t="shared" si="0"/>
        <v>0</v>
      </c>
    </row>
    <row r="57" spans="1:6" ht="15.75" thickBot="1" x14ac:dyDescent="0.3">
      <c r="A57" s="2"/>
      <c r="B57" s="3"/>
      <c r="C57" s="4"/>
      <c r="D57" s="5"/>
      <c r="E57" s="6"/>
      <c r="F57" s="206">
        <f t="shared" si="0"/>
        <v>0</v>
      </c>
    </row>
    <row r="58" spans="1:6" ht="15.75" thickBot="1" x14ac:dyDescent="0.3">
      <c r="A58" s="2"/>
      <c r="B58" s="3"/>
      <c r="C58" s="4"/>
      <c r="D58" s="5"/>
      <c r="E58" s="6"/>
      <c r="F58" s="206">
        <f t="shared" si="0"/>
        <v>0</v>
      </c>
    </row>
    <row r="59" spans="1:6" ht="15.75" thickBot="1" x14ac:dyDescent="0.3">
      <c r="A59" s="2"/>
      <c r="B59" s="3"/>
      <c r="C59" s="4"/>
      <c r="D59" s="5"/>
      <c r="E59" s="6"/>
      <c r="F59" s="206">
        <f t="shared" si="0"/>
        <v>0</v>
      </c>
    </row>
    <row r="60" spans="1:6" ht="15.75" thickBot="1" x14ac:dyDescent="0.3">
      <c r="A60" s="2"/>
      <c r="B60" s="3"/>
      <c r="C60" s="4"/>
      <c r="D60" s="5"/>
      <c r="E60" s="6"/>
      <c r="F60" s="206">
        <f t="shared" si="0"/>
        <v>0</v>
      </c>
    </row>
    <row r="61" spans="1:6" ht="15.75" thickBot="1" x14ac:dyDescent="0.3">
      <c r="A61" s="2"/>
      <c r="B61" s="3"/>
      <c r="C61" s="4"/>
      <c r="D61" s="5"/>
      <c r="E61" s="6"/>
      <c r="F61" s="206">
        <f t="shared" si="0"/>
        <v>0</v>
      </c>
    </row>
    <row r="62" spans="1:6" ht="15.75" thickBot="1" x14ac:dyDescent="0.3">
      <c r="A62" s="2"/>
      <c r="B62" s="3"/>
      <c r="C62" s="4"/>
      <c r="D62" s="5"/>
      <c r="E62" s="6"/>
      <c r="F62" s="206">
        <f t="shared" si="0"/>
        <v>0</v>
      </c>
    </row>
    <row r="63" spans="1:6" ht="15.75" thickBot="1" x14ac:dyDescent="0.3">
      <c r="A63" s="2"/>
      <c r="B63" s="3"/>
      <c r="C63" s="4"/>
      <c r="D63" s="5"/>
      <c r="E63" s="6"/>
      <c r="F63" s="206">
        <f t="shared" si="0"/>
        <v>0</v>
      </c>
    </row>
    <row r="64" spans="1:6" ht="15.75" thickBot="1" x14ac:dyDescent="0.3">
      <c r="A64" s="2"/>
      <c r="B64" s="3"/>
      <c r="C64" s="4"/>
      <c r="D64" s="5"/>
      <c r="E64" s="6"/>
      <c r="F64" s="206">
        <f t="shared" si="0"/>
        <v>0</v>
      </c>
    </row>
    <row r="65" spans="1:6" ht="15.75" thickBot="1" x14ac:dyDescent="0.3">
      <c r="A65" s="2"/>
      <c r="B65" s="3"/>
      <c r="C65" s="4"/>
      <c r="D65" s="5"/>
      <c r="E65" s="6"/>
      <c r="F65" s="206">
        <f t="shared" si="0"/>
        <v>0</v>
      </c>
    </row>
    <row r="66" spans="1:6" ht="15.75" thickBot="1" x14ac:dyDescent="0.3">
      <c r="A66" s="2"/>
      <c r="B66" s="3"/>
      <c r="C66" s="4"/>
      <c r="D66" s="5"/>
      <c r="E66" s="6"/>
      <c r="F66" s="206">
        <f t="shared" si="0"/>
        <v>0</v>
      </c>
    </row>
    <row r="67" spans="1:6" ht="15.75" thickBot="1" x14ac:dyDescent="0.3">
      <c r="A67" s="2"/>
      <c r="B67" s="3"/>
      <c r="C67" s="4"/>
      <c r="D67" s="5"/>
      <c r="E67" s="6"/>
      <c r="F67" s="206">
        <f t="shared" si="0"/>
        <v>0</v>
      </c>
    </row>
    <row r="68" spans="1:6" ht="15.75" thickBot="1" x14ac:dyDescent="0.3">
      <c r="A68" s="2"/>
      <c r="B68" s="3"/>
      <c r="C68" s="4"/>
      <c r="D68" s="5"/>
      <c r="E68" s="6"/>
      <c r="F68" s="206">
        <f t="shared" ref="F68:F100" si="1">SUM(D68*E68)</f>
        <v>0</v>
      </c>
    </row>
    <row r="69" spans="1:6" ht="15.75" thickBot="1" x14ac:dyDescent="0.3">
      <c r="A69" s="2"/>
      <c r="B69" s="3"/>
      <c r="C69" s="4"/>
      <c r="D69" s="5"/>
      <c r="E69" s="6"/>
      <c r="F69" s="206">
        <f t="shared" si="1"/>
        <v>0</v>
      </c>
    </row>
    <row r="70" spans="1:6" ht="15.75" thickBot="1" x14ac:dyDescent="0.3">
      <c r="A70" s="2"/>
      <c r="B70" s="3"/>
      <c r="C70" s="4"/>
      <c r="D70" s="5"/>
      <c r="E70" s="6"/>
      <c r="F70" s="206">
        <f t="shared" si="1"/>
        <v>0</v>
      </c>
    </row>
    <row r="71" spans="1:6" ht="15.75" thickBot="1" x14ac:dyDescent="0.3">
      <c r="A71" s="2"/>
      <c r="B71" s="3"/>
      <c r="C71" s="4"/>
      <c r="D71" s="5"/>
      <c r="E71" s="6"/>
      <c r="F71" s="206">
        <f t="shared" si="1"/>
        <v>0</v>
      </c>
    </row>
    <row r="72" spans="1:6" ht="15.75" thickBot="1" x14ac:dyDescent="0.3">
      <c r="A72" s="2"/>
      <c r="B72" s="3"/>
      <c r="C72" s="4"/>
      <c r="D72" s="5"/>
      <c r="E72" s="6"/>
      <c r="F72" s="206">
        <f t="shared" si="1"/>
        <v>0</v>
      </c>
    </row>
    <row r="73" spans="1:6" ht="15.75" thickBot="1" x14ac:dyDescent="0.3">
      <c r="A73" s="2"/>
      <c r="B73" s="3"/>
      <c r="C73" s="4"/>
      <c r="D73" s="5"/>
      <c r="E73" s="6"/>
      <c r="F73" s="206">
        <f t="shared" si="1"/>
        <v>0</v>
      </c>
    </row>
    <row r="74" spans="1:6" ht="15.75" thickBot="1" x14ac:dyDescent="0.3">
      <c r="A74" s="2"/>
      <c r="B74" s="3"/>
      <c r="C74" s="4"/>
      <c r="D74" s="5"/>
      <c r="E74" s="6"/>
      <c r="F74" s="206">
        <f t="shared" si="1"/>
        <v>0</v>
      </c>
    </row>
    <row r="75" spans="1:6" ht="15.75" thickBot="1" x14ac:dyDescent="0.3">
      <c r="A75" s="2"/>
      <c r="B75" s="3"/>
      <c r="C75" s="4"/>
      <c r="D75" s="5"/>
      <c r="E75" s="6"/>
      <c r="F75" s="206">
        <f t="shared" si="1"/>
        <v>0</v>
      </c>
    </row>
    <row r="76" spans="1:6" ht="15.75" thickBot="1" x14ac:dyDescent="0.3">
      <c r="A76" s="2"/>
      <c r="B76" s="3"/>
      <c r="C76" s="4"/>
      <c r="D76" s="5"/>
      <c r="E76" s="6"/>
      <c r="F76" s="206">
        <f t="shared" si="1"/>
        <v>0</v>
      </c>
    </row>
    <row r="77" spans="1:6" ht="15.75" thickBot="1" x14ac:dyDescent="0.3">
      <c r="A77" s="2"/>
      <c r="B77" s="3"/>
      <c r="C77" s="4"/>
      <c r="D77" s="5"/>
      <c r="E77" s="6"/>
      <c r="F77" s="206">
        <f t="shared" si="1"/>
        <v>0</v>
      </c>
    </row>
    <row r="78" spans="1:6" ht="15.75" thickBot="1" x14ac:dyDescent="0.3">
      <c r="A78" s="2"/>
      <c r="B78" s="3"/>
      <c r="C78" s="4"/>
      <c r="D78" s="5"/>
      <c r="E78" s="6"/>
      <c r="F78" s="206">
        <f t="shared" si="1"/>
        <v>0</v>
      </c>
    </row>
    <row r="79" spans="1:6" ht="15.75" thickBot="1" x14ac:dyDescent="0.3">
      <c r="A79" s="2"/>
      <c r="B79" s="3"/>
      <c r="C79" s="4"/>
      <c r="D79" s="5"/>
      <c r="E79" s="6"/>
      <c r="F79" s="206">
        <f t="shared" si="1"/>
        <v>0</v>
      </c>
    </row>
    <row r="80" spans="1:6" ht="15.75" thickBot="1" x14ac:dyDescent="0.3">
      <c r="A80" s="2"/>
      <c r="B80" s="3"/>
      <c r="C80" s="4"/>
      <c r="D80" s="5"/>
      <c r="E80" s="6"/>
      <c r="F80" s="206">
        <f t="shared" si="1"/>
        <v>0</v>
      </c>
    </row>
    <row r="81" spans="1:6" ht="15.75" thickBot="1" x14ac:dyDescent="0.3">
      <c r="A81" s="2"/>
      <c r="B81" s="3"/>
      <c r="C81" s="4"/>
      <c r="D81" s="5"/>
      <c r="E81" s="6"/>
      <c r="F81" s="206">
        <f t="shared" si="1"/>
        <v>0</v>
      </c>
    </row>
    <row r="82" spans="1:6" ht="15.75" thickBot="1" x14ac:dyDescent="0.3">
      <c r="A82" s="2"/>
      <c r="B82" s="3"/>
      <c r="C82" s="4"/>
      <c r="D82" s="5"/>
      <c r="E82" s="6"/>
      <c r="F82" s="206">
        <f t="shared" si="1"/>
        <v>0</v>
      </c>
    </row>
    <row r="83" spans="1:6" ht="15.75" thickBot="1" x14ac:dyDescent="0.3">
      <c r="A83" s="2"/>
      <c r="B83" s="3"/>
      <c r="C83" s="4"/>
      <c r="D83" s="5"/>
      <c r="E83" s="6"/>
      <c r="F83" s="206">
        <f t="shared" si="1"/>
        <v>0</v>
      </c>
    </row>
    <row r="84" spans="1:6" ht="15.75" thickBot="1" x14ac:dyDescent="0.3">
      <c r="A84" s="2"/>
      <c r="B84" s="3"/>
      <c r="C84" s="4"/>
      <c r="D84" s="5"/>
      <c r="E84" s="6"/>
      <c r="F84" s="206">
        <f t="shared" si="1"/>
        <v>0</v>
      </c>
    </row>
    <row r="85" spans="1:6" ht="15.75" thickBot="1" x14ac:dyDescent="0.3">
      <c r="A85" s="2"/>
      <c r="B85" s="3"/>
      <c r="C85" s="4"/>
      <c r="D85" s="5"/>
      <c r="E85" s="6"/>
      <c r="F85" s="206">
        <f t="shared" si="1"/>
        <v>0</v>
      </c>
    </row>
    <row r="86" spans="1:6" ht="15.75" thickBot="1" x14ac:dyDescent="0.3">
      <c r="A86" s="2"/>
      <c r="B86" s="3"/>
      <c r="C86" s="4"/>
      <c r="D86" s="5"/>
      <c r="E86" s="6"/>
      <c r="F86" s="206">
        <f t="shared" si="1"/>
        <v>0</v>
      </c>
    </row>
    <row r="87" spans="1:6" ht="15.75" thickBot="1" x14ac:dyDescent="0.3">
      <c r="A87" s="2"/>
      <c r="B87" s="3"/>
      <c r="C87" s="4"/>
      <c r="D87" s="5"/>
      <c r="E87" s="6"/>
      <c r="F87" s="206">
        <f t="shared" si="1"/>
        <v>0</v>
      </c>
    </row>
    <row r="88" spans="1:6" ht="15.75" thickBot="1" x14ac:dyDescent="0.3">
      <c r="A88" s="2"/>
      <c r="B88" s="3"/>
      <c r="C88" s="4"/>
      <c r="D88" s="5"/>
      <c r="E88" s="6"/>
      <c r="F88" s="206">
        <f t="shared" si="1"/>
        <v>0</v>
      </c>
    </row>
    <row r="89" spans="1:6" ht="15.75" thickBot="1" x14ac:dyDescent="0.3">
      <c r="A89" s="2"/>
      <c r="B89" s="3"/>
      <c r="C89" s="4"/>
      <c r="D89" s="5"/>
      <c r="E89" s="6"/>
      <c r="F89" s="206">
        <f t="shared" si="1"/>
        <v>0</v>
      </c>
    </row>
    <row r="90" spans="1:6" ht="15.75" thickBot="1" x14ac:dyDescent="0.3">
      <c r="A90" s="2"/>
      <c r="B90" s="3"/>
      <c r="C90" s="4"/>
      <c r="D90" s="5"/>
      <c r="E90" s="6"/>
      <c r="F90" s="206">
        <f t="shared" si="1"/>
        <v>0</v>
      </c>
    </row>
    <row r="91" spans="1:6" ht="15.75" thickBot="1" x14ac:dyDescent="0.3">
      <c r="A91" s="2"/>
      <c r="B91" s="3"/>
      <c r="C91" s="4"/>
      <c r="D91" s="5"/>
      <c r="E91" s="6"/>
      <c r="F91" s="206">
        <f t="shared" si="1"/>
        <v>0</v>
      </c>
    </row>
    <row r="92" spans="1:6" ht="15.75" thickBot="1" x14ac:dyDescent="0.3">
      <c r="A92" s="2"/>
      <c r="B92" s="3"/>
      <c r="C92" s="4"/>
      <c r="D92" s="5"/>
      <c r="E92" s="6"/>
      <c r="F92" s="206">
        <f t="shared" si="1"/>
        <v>0</v>
      </c>
    </row>
    <row r="93" spans="1:6" ht="15.75" thickBot="1" x14ac:dyDescent="0.3">
      <c r="A93" s="2"/>
      <c r="B93" s="3"/>
      <c r="C93" s="4"/>
      <c r="D93" s="5"/>
      <c r="E93" s="6"/>
      <c r="F93" s="206">
        <f t="shared" si="1"/>
        <v>0</v>
      </c>
    </row>
    <row r="94" spans="1:6" ht="15.75" thickBot="1" x14ac:dyDescent="0.3">
      <c r="A94" s="2"/>
      <c r="B94" s="3"/>
      <c r="C94" s="4"/>
      <c r="D94" s="5"/>
      <c r="E94" s="6"/>
      <c r="F94" s="206">
        <f t="shared" si="1"/>
        <v>0</v>
      </c>
    </row>
    <row r="95" spans="1:6" ht="15.75" thickBot="1" x14ac:dyDescent="0.3">
      <c r="A95" s="2"/>
      <c r="B95" s="3"/>
      <c r="C95" s="4"/>
      <c r="D95" s="5"/>
      <c r="E95" s="6"/>
      <c r="F95" s="206">
        <f t="shared" si="1"/>
        <v>0</v>
      </c>
    </row>
    <row r="96" spans="1:6" ht="15.75" thickBot="1" x14ac:dyDescent="0.3">
      <c r="A96" s="2"/>
      <c r="B96" s="3"/>
      <c r="C96" s="4"/>
      <c r="D96" s="5"/>
      <c r="E96" s="6"/>
      <c r="F96" s="206">
        <f t="shared" si="1"/>
        <v>0</v>
      </c>
    </row>
    <row r="97" spans="1:6" ht="15.75" thickBot="1" x14ac:dyDescent="0.3">
      <c r="A97" s="2"/>
      <c r="B97" s="3"/>
      <c r="C97" s="4"/>
      <c r="D97" s="5"/>
      <c r="E97" s="6"/>
      <c r="F97" s="206">
        <f t="shared" si="1"/>
        <v>0</v>
      </c>
    </row>
    <row r="98" spans="1:6" ht="15.75" thickBot="1" x14ac:dyDescent="0.3">
      <c r="A98" s="2"/>
      <c r="B98" s="3"/>
      <c r="C98" s="4"/>
      <c r="D98" s="5"/>
      <c r="E98" s="6"/>
      <c r="F98" s="206">
        <f t="shared" si="1"/>
        <v>0</v>
      </c>
    </row>
    <row r="99" spans="1:6" ht="15.75" thickBot="1" x14ac:dyDescent="0.3">
      <c r="A99" s="2"/>
      <c r="B99" s="3"/>
      <c r="C99" s="4"/>
      <c r="D99" s="5"/>
      <c r="E99" s="6"/>
      <c r="F99" s="206">
        <f t="shared" si="1"/>
        <v>0</v>
      </c>
    </row>
    <row r="100" spans="1:6" ht="15.75" thickBot="1" x14ac:dyDescent="0.3">
      <c r="A100" s="2"/>
      <c r="B100" s="3"/>
      <c r="C100" s="4"/>
      <c r="D100" s="5"/>
      <c r="E100" s="6"/>
      <c r="F100" s="206">
        <f t="shared" si="1"/>
        <v>0</v>
      </c>
    </row>
    <row r="101" spans="1:6" ht="19.5" thickBot="1" x14ac:dyDescent="0.35">
      <c r="A101" s="63" t="s">
        <v>3</v>
      </c>
      <c r="B101" s="63"/>
      <c r="C101" s="63"/>
      <c r="D101" s="63"/>
      <c r="E101" s="63"/>
      <c r="F101" s="58">
        <f t="shared" ref="F101" si="2">SUM(F2:F100)</f>
        <v>0</v>
      </c>
    </row>
  </sheetData>
  <sheetProtection password="E193" sheet="1" objects="1" scenarios="1"/>
  <protectedRanges>
    <protectedRange password="E193" sqref="A2:F2 F3:F101 A101:E101" name="Range1"/>
  </protectedRanges>
  <mergeCells count="3">
    <mergeCell ref="H15:N17"/>
    <mergeCell ref="A1:F1"/>
    <mergeCell ref="H4:N13"/>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01"/>
  <sheetViews>
    <sheetView topLeftCell="A82" workbookViewId="0">
      <selection activeCell="A101" sqref="A101:E101"/>
    </sheetView>
  </sheetViews>
  <sheetFormatPr defaultRowHeight="15" x14ac:dyDescent="0.25"/>
  <cols>
    <col min="1" max="1" width="26.85546875" style="1" customWidth="1"/>
    <col min="2" max="2" width="13.5703125" style="1" customWidth="1"/>
    <col min="3" max="3" width="9.140625" style="1"/>
    <col min="4" max="4" width="10.140625" style="1" customWidth="1"/>
    <col min="5" max="5" width="9.140625" style="1"/>
    <col min="6" max="6" width="21.85546875" style="1" customWidth="1"/>
    <col min="7" max="16384" width="9.140625" style="1"/>
  </cols>
  <sheetData>
    <row r="1" spans="1:14" ht="23.25" thickBot="1" x14ac:dyDescent="0.3">
      <c r="A1" s="254" t="s">
        <v>6</v>
      </c>
      <c r="B1" s="255"/>
      <c r="C1" s="255"/>
      <c r="D1" s="255"/>
      <c r="E1" s="255"/>
      <c r="F1" s="256"/>
    </row>
    <row r="2" spans="1:14" ht="42" thickBot="1" x14ac:dyDescent="0.3">
      <c r="A2" s="208" t="s">
        <v>1</v>
      </c>
      <c r="B2" s="209" t="s">
        <v>56</v>
      </c>
      <c r="C2" s="210" t="s">
        <v>5</v>
      </c>
      <c r="D2" s="211" t="s">
        <v>2</v>
      </c>
      <c r="E2" s="212" t="s">
        <v>4</v>
      </c>
      <c r="F2" s="213" t="s">
        <v>3</v>
      </c>
    </row>
    <row r="3" spans="1:14" ht="15.75" thickBot="1" x14ac:dyDescent="0.3">
      <c r="A3" s="2"/>
      <c r="B3" s="3"/>
      <c r="C3" s="4"/>
      <c r="D3" s="5"/>
      <c r="E3" s="6"/>
      <c r="F3" s="206">
        <f>SUM(D3*E3)</f>
        <v>0</v>
      </c>
    </row>
    <row r="4" spans="1:14" ht="15.75" thickBot="1" x14ac:dyDescent="0.3">
      <c r="A4" s="7"/>
      <c r="B4" s="8"/>
      <c r="C4" s="9"/>
      <c r="D4" s="10"/>
      <c r="E4" s="11"/>
      <c r="F4" s="206">
        <f t="shared" ref="F4:F67" si="0">SUM(D4*E4)</f>
        <v>0</v>
      </c>
      <c r="H4" s="257" t="s">
        <v>8</v>
      </c>
      <c r="I4" s="258"/>
      <c r="J4" s="258"/>
      <c r="K4" s="258"/>
      <c r="L4" s="258"/>
      <c r="M4" s="258"/>
      <c r="N4" s="259"/>
    </row>
    <row r="5" spans="1:14" ht="15.75" thickBot="1" x14ac:dyDescent="0.3">
      <c r="A5" s="2"/>
      <c r="B5" s="3"/>
      <c r="C5" s="4"/>
      <c r="D5" s="5"/>
      <c r="E5" s="6"/>
      <c r="F5" s="206">
        <f t="shared" si="0"/>
        <v>0</v>
      </c>
      <c r="H5" s="260"/>
      <c r="I5" s="261"/>
      <c r="J5" s="261"/>
      <c r="K5" s="261"/>
      <c r="L5" s="261"/>
      <c r="M5" s="261"/>
      <c r="N5" s="262"/>
    </row>
    <row r="6" spans="1:14" ht="15.75" thickBot="1" x14ac:dyDescent="0.3">
      <c r="A6" s="2"/>
      <c r="B6" s="3"/>
      <c r="C6" s="4"/>
      <c r="D6" s="5"/>
      <c r="E6" s="6"/>
      <c r="F6" s="206">
        <f t="shared" si="0"/>
        <v>0</v>
      </c>
      <c r="H6" s="260"/>
      <c r="I6" s="261"/>
      <c r="J6" s="261"/>
      <c r="K6" s="261"/>
      <c r="L6" s="261"/>
      <c r="M6" s="261"/>
      <c r="N6" s="262"/>
    </row>
    <row r="7" spans="1:14" ht="15.75" thickBot="1" x14ac:dyDescent="0.3">
      <c r="A7" s="2"/>
      <c r="B7" s="3"/>
      <c r="C7" s="4"/>
      <c r="D7" s="5"/>
      <c r="E7" s="6"/>
      <c r="F7" s="206">
        <f t="shared" si="0"/>
        <v>0</v>
      </c>
      <c r="H7" s="260"/>
      <c r="I7" s="261"/>
      <c r="J7" s="261"/>
      <c r="K7" s="261"/>
      <c r="L7" s="261"/>
      <c r="M7" s="261"/>
      <c r="N7" s="262"/>
    </row>
    <row r="8" spans="1:14" ht="15.75" thickBot="1" x14ac:dyDescent="0.3">
      <c r="A8" s="2"/>
      <c r="B8" s="3"/>
      <c r="C8" s="4"/>
      <c r="D8" s="5"/>
      <c r="E8" s="6"/>
      <c r="F8" s="206">
        <f t="shared" si="0"/>
        <v>0</v>
      </c>
      <c r="H8" s="260"/>
      <c r="I8" s="261"/>
      <c r="J8" s="261"/>
      <c r="K8" s="261"/>
      <c r="L8" s="261"/>
      <c r="M8" s="261"/>
      <c r="N8" s="262"/>
    </row>
    <row r="9" spans="1:14" ht="15.75" thickBot="1" x14ac:dyDescent="0.3">
      <c r="A9" s="2"/>
      <c r="B9" s="3"/>
      <c r="C9" s="4"/>
      <c r="D9" s="5"/>
      <c r="E9" s="6"/>
      <c r="F9" s="206">
        <f t="shared" si="0"/>
        <v>0</v>
      </c>
      <c r="H9" s="260"/>
      <c r="I9" s="261"/>
      <c r="J9" s="261"/>
      <c r="K9" s="261"/>
      <c r="L9" s="261"/>
      <c r="M9" s="261"/>
      <c r="N9" s="262"/>
    </row>
    <row r="10" spans="1:14" ht="15.75" thickBot="1" x14ac:dyDescent="0.3">
      <c r="A10" s="2"/>
      <c r="B10" s="3"/>
      <c r="C10" s="4"/>
      <c r="D10" s="5"/>
      <c r="E10" s="6"/>
      <c r="F10" s="206">
        <f t="shared" si="0"/>
        <v>0</v>
      </c>
      <c r="H10" s="263"/>
      <c r="I10" s="264"/>
      <c r="J10" s="264"/>
      <c r="K10" s="264"/>
      <c r="L10" s="264"/>
      <c r="M10" s="264"/>
      <c r="N10" s="265"/>
    </row>
    <row r="11" spans="1:14" ht="15.75" thickBot="1" x14ac:dyDescent="0.3">
      <c r="A11" s="2"/>
      <c r="B11" s="3"/>
      <c r="C11" s="4"/>
      <c r="D11" s="5"/>
      <c r="E11" s="6"/>
      <c r="F11" s="206">
        <f t="shared" si="0"/>
        <v>0</v>
      </c>
    </row>
    <row r="12" spans="1:14" ht="15.75" thickBot="1" x14ac:dyDescent="0.3">
      <c r="A12" s="2"/>
      <c r="B12" s="3"/>
      <c r="C12" s="4"/>
      <c r="D12" s="5"/>
      <c r="E12" s="6"/>
      <c r="F12" s="206">
        <f t="shared" si="0"/>
        <v>0</v>
      </c>
      <c r="H12" s="245" t="s">
        <v>214</v>
      </c>
      <c r="I12" s="246"/>
      <c r="J12" s="246"/>
      <c r="K12" s="246"/>
      <c r="L12" s="246"/>
      <c r="M12" s="246"/>
      <c r="N12" s="247"/>
    </row>
    <row r="13" spans="1:14" ht="15.75" thickBot="1" x14ac:dyDescent="0.3">
      <c r="A13" s="2"/>
      <c r="B13" s="3"/>
      <c r="C13" s="4"/>
      <c r="D13" s="5"/>
      <c r="E13" s="6"/>
      <c r="F13" s="206">
        <f t="shared" si="0"/>
        <v>0</v>
      </c>
      <c r="H13" s="266"/>
      <c r="I13" s="267"/>
      <c r="J13" s="267"/>
      <c r="K13" s="267"/>
      <c r="L13" s="267"/>
      <c r="M13" s="267"/>
      <c r="N13" s="268"/>
    </row>
    <row r="14" spans="1:14" ht="15.75" thickBot="1" x14ac:dyDescent="0.3">
      <c r="A14" s="2"/>
      <c r="B14" s="3"/>
      <c r="C14" s="4"/>
      <c r="D14" s="5"/>
      <c r="E14" s="6"/>
      <c r="F14" s="206">
        <f t="shared" si="0"/>
        <v>0</v>
      </c>
      <c r="H14" s="269"/>
      <c r="I14" s="270"/>
      <c r="J14" s="270"/>
      <c r="K14" s="270"/>
      <c r="L14" s="270"/>
      <c r="M14" s="270"/>
      <c r="N14" s="271"/>
    </row>
    <row r="15" spans="1:14" ht="15.75" thickBot="1" x14ac:dyDescent="0.3">
      <c r="A15" s="2"/>
      <c r="B15" s="3"/>
      <c r="C15" s="4"/>
      <c r="D15" s="5"/>
      <c r="E15" s="6"/>
      <c r="F15" s="206">
        <f t="shared" si="0"/>
        <v>0</v>
      </c>
    </row>
    <row r="16" spans="1:14" ht="15.75" thickBot="1" x14ac:dyDescent="0.3">
      <c r="A16" s="2"/>
      <c r="B16" s="3"/>
      <c r="C16" s="4"/>
      <c r="D16" s="5"/>
      <c r="E16" s="6"/>
      <c r="F16" s="206">
        <f t="shared" si="0"/>
        <v>0</v>
      </c>
    </row>
    <row r="17" spans="1:6" ht="15.75" thickBot="1" x14ac:dyDescent="0.3">
      <c r="A17" s="2"/>
      <c r="B17" s="3"/>
      <c r="C17" s="4"/>
      <c r="D17" s="5"/>
      <c r="E17" s="6"/>
      <c r="F17" s="206">
        <f t="shared" si="0"/>
        <v>0</v>
      </c>
    </row>
    <row r="18" spans="1:6" ht="15.75" thickBot="1" x14ac:dyDescent="0.3">
      <c r="A18" s="2"/>
      <c r="B18" s="3"/>
      <c r="C18" s="4"/>
      <c r="D18" s="5"/>
      <c r="E18" s="6"/>
      <c r="F18" s="206">
        <f t="shared" si="0"/>
        <v>0</v>
      </c>
    </row>
    <row r="19" spans="1:6" ht="15.75" thickBot="1" x14ac:dyDescent="0.3">
      <c r="A19" s="2"/>
      <c r="B19" s="3"/>
      <c r="C19" s="4"/>
      <c r="D19" s="5"/>
      <c r="E19" s="6"/>
      <c r="F19" s="206">
        <f t="shared" si="0"/>
        <v>0</v>
      </c>
    </row>
    <row r="20" spans="1:6" ht="15.75" thickBot="1" x14ac:dyDescent="0.3">
      <c r="A20" s="2"/>
      <c r="B20" s="3"/>
      <c r="C20" s="4"/>
      <c r="D20" s="5"/>
      <c r="E20" s="6"/>
      <c r="F20" s="206">
        <f t="shared" si="0"/>
        <v>0</v>
      </c>
    </row>
    <row r="21" spans="1:6" ht="15.75" thickBot="1" x14ac:dyDescent="0.3">
      <c r="A21" s="2"/>
      <c r="B21" s="3"/>
      <c r="C21" s="4"/>
      <c r="D21" s="5"/>
      <c r="E21" s="6"/>
      <c r="F21" s="206">
        <f t="shared" si="0"/>
        <v>0</v>
      </c>
    </row>
    <row r="22" spans="1:6" ht="15.75" thickBot="1" x14ac:dyDescent="0.3">
      <c r="A22" s="2"/>
      <c r="B22" s="3"/>
      <c r="C22" s="4"/>
      <c r="D22" s="5"/>
      <c r="E22" s="6"/>
      <c r="F22" s="206">
        <f t="shared" si="0"/>
        <v>0</v>
      </c>
    </row>
    <row r="23" spans="1:6" ht="15.75" thickBot="1" x14ac:dyDescent="0.3">
      <c r="A23" s="2"/>
      <c r="B23" s="3"/>
      <c r="C23" s="4"/>
      <c r="D23" s="5"/>
      <c r="E23" s="6"/>
      <c r="F23" s="206">
        <f t="shared" si="0"/>
        <v>0</v>
      </c>
    </row>
    <row r="24" spans="1:6" ht="15.75" thickBot="1" x14ac:dyDescent="0.3">
      <c r="A24" s="2"/>
      <c r="B24" s="3"/>
      <c r="C24" s="4"/>
      <c r="D24" s="5"/>
      <c r="E24" s="6"/>
      <c r="F24" s="206">
        <f t="shared" si="0"/>
        <v>0</v>
      </c>
    </row>
    <row r="25" spans="1:6" ht="15.75" thickBot="1" x14ac:dyDescent="0.3">
      <c r="A25" s="2"/>
      <c r="B25" s="3"/>
      <c r="C25" s="4"/>
      <c r="D25" s="5"/>
      <c r="E25" s="6"/>
      <c r="F25" s="206">
        <f t="shared" si="0"/>
        <v>0</v>
      </c>
    </row>
    <row r="26" spans="1:6" ht="15.75" thickBot="1" x14ac:dyDescent="0.3">
      <c r="A26" s="2"/>
      <c r="B26" s="3"/>
      <c r="C26" s="4"/>
      <c r="D26" s="5"/>
      <c r="E26" s="6"/>
      <c r="F26" s="206">
        <f t="shared" si="0"/>
        <v>0</v>
      </c>
    </row>
    <row r="27" spans="1:6" ht="15.75" thickBot="1" x14ac:dyDescent="0.3">
      <c r="A27" s="2"/>
      <c r="B27" s="3"/>
      <c r="C27" s="4"/>
      <c r="D27" s="5"/>
      <c r="E27" s="6"/>
      <c r="F27" s="206">
        <f t="shared" si="0"/>
        <v>0</v>
      </c>
    </row>
    <row r="28" spans="1:6" ht="15.75" thickBot="1" x14ac:dyDescent="0.3">
      <c r="A28" s="2"/>
      <c r="B28" s="3"/>
      <c r="C28" s="4"/>
      <c r="D28" s="5"/>
      <c r="E28" s="6"/>
      <c r="F28" s="206">
        <f t="shared" si="0"/>
        <v>0</v>
      </c>
    </row>
    <row r="29" spans="1:6" ht="15.75" thickBot="1" x14ac:dyDescent="0.3">
      <c r="A29" s="2"/>
      <c r="B29" s="3"/>
      <c r="C29" s="4"/>
      <c r="D29" s="5"/>
      <c r="E29" s="6"/>
      <c r="F29" s="206">
        <f t="shared" si="0"/>
        <v>0</v>
      </c>
    </row>
    <row r="30" spans="1:6" ht="15.75" thickBot="1" x14ac:dyDescent="0.3">
      <c r="A30" s="2"/>
      <c r="B30" s="3"/>
      <c r="C30" s="4"/>
      <c r="D30" s="5"/>
      <c r="E30" s="6"/>
      <c r="F30" s="206">
        <f t="shared" si="0"/>
        <v>0</v>
      </c>
    </row>
    <row r="31" spans="1:6" ht="15.75" thickBot="1" x14ac:dyDescent="0.3">
      <c r="A31" s="2"/>
      <c r="B31" s="3"/>
      <c r="C31" s="4"/>
      <c r="D31" s="5"/>
      <c r="E31" s="6"/>
      <c r="F31" s="206">
        <f t="shared" si="0"/>
        <v>0</v>
      </c>
    </row>
    <row r="32" spans="1:6" ht="15.75" thickBot="1" x14ac:dyDescent="0.3">
      <c r="A32" s="2"/>
      <c r="B32" s="3"/>
      <c r="C32" s="4"/>
      <c r="D32" s="5"/>
      <c r="E32" s="6"/>
      <c r="F32" s="206">
        <f t="shared" si="0"/>
        <v>0</v>
      </c>
    </row>
    <row r="33" spans="1:6" ht="15.75" thickBot="1" x14ac:dyDescent="0.3">
      <c r="A33" s="2"/>
      <c r="B33" s="3"/>
      <c r="C33" s="4"/>
      <c r="D33" s="5"/>
      <c r="E33" s="6"/>
      <c r="F33" s="206">
        <f t="shared" si="0"/>
        <v>0</v>
      </c>
    </row>
    <row r="34" spans="1:6" ht="15.75" thickBot="1" x14ac:dyDescent="0.3">
      <c r="A34" s="2"/>
      <c r="B34" s="3"/>
      <c r="C34" s="4"/>
      <c r="D34" s="5"/>
      <c r="E34" s="6"/>
      <c r="F34" s="206">
        <f t="shared" si="0"/>
        <v>0</v>
      </c>
    </row>
    <row r="35" spans="1:6" ht="15.75" thickBot="1" x14ac:dyDescent="0.3">
      <c r="A35" s="2"/>
      <c r="B35" s="3"/>
      <c r="C35" s="4"/>
      <c r="D35" s="5"/>
      <c r="E35" s="6"/>
      <c r="F35" s="206">
        <f t="shared" si="0"/>
        <v>0</v>
      </c>
    </row>
    <row r="36" spans="1:6" ht="15.75" thickBot="1" x14ac:dyDescent="0.3">
      <c r="A36" s="2"/>
      <c r="B36" s="3"/>
      <c r="C36" s="4"/>
      <c r="D36" s="5"/>
      <c r="E36" s="6"/>
      <c r="F36" s="206">
        <f t="shared" si="0"/>
        <v>0</v>
      </c>
    </row>
    <row r="37" spans="1:6" ht="15.75" thickBot="1" x14ac:dyDescent="0.3">
      <c r="A37" s="2"/>
      <c r="B37" s="3"/>
      <c r="C37" s="4"/>
      <c r="D37" s="5"/>
      <c r="E37" s="6"/>
      <c r="F37" s="206">
        <f t="shared" si="0"/>
        <v>0</v>
      </c>
    </row>
    <row r="38" spans="1:6" ht="15.75" thickBot="1" x14ac:dyDescent="0.3">
      <c r="A38" s="2"/>
      <c r="B38" s="3"/>
      <c r="C38" s="4"/>
      <c r="D38" s="5"/>
      <c r="E38" s="6"/>
      <c r="F38" s="206">
        <f t="shared" si="0"/>
        <v>0</v>
      </c>
    </row>
    <row r="39" spans="1:6" ht="15.75" thickBot="1" x14ac:dyDescent="0.3">
      <c r="A39" s="2"/>
      <c r="B39" s="3"/>
      <c r="C39" s="4"/>
      <c r="D39" s="5"/>
      <c r="E39" s="6"/>
      <c r="F39" s="206">
        <f t="shared" si="0"/>
        <v>0</v>
      </c>
    </row>
    <row r="40" spans="1:6" ht="15.75" thickBot="1" x14ac:dyDescent="0.3">
      <c r="A40" s="2"/>
      <c r="B40" s="3"/>
      <c r="C40" s="4"/>
      <c r="D40" s="5"/>
      <c r="E40" s="6"/>
      <c r="F40" s="206">
        <f t="shared" si="0"/>
        <v>0</v>
      </c>
    </row>
    <row r="41" spans="1:6" ht="15.75" thickBot="1" x14ac:dyDescent="0.3">
      <c r="A41" s="2"/>
      <c r="B41" s="3"/>
      <c r="C41" s="4"/>
      <c r="D41" s="5"/>
      <c r="E41" s="6"/>
      <c r="F41" s="206">
        <f t="shared" si="0"/>
        <v>0</v>
      </c>
    </row>
    <row r="42" spans="1:6" ht="15.75" thickBot="1" x14ac:dyDescent="0.3">
      <c r="A42" s="2"/>
      <c r="B42" s="3"/>
      <c r="C42" s="4"/>
      <c r="D42" s="5"/>
      <c r="E42" s="6"/>
      <c r="F42" s="206">
        <f t="shared" si="0"/>
        <v>0</v>
      </c>
    </row>
    <row r="43" spans="1:6" ht="15.75" thickBot="1" x14ac:dyDescent="0.3">
      <c r="A43" s="2"/>
      <c r="B43" s="3"/>
      <c r="C43" s="4"/>
      <c r="D43" s="5"/>
      <c r="E43" s="6"/>
      <c r="F43" s="206">
        <f t="shared" si="0"/>
        <v>0</v>
      </c>
    </row>
    <row r="44" spans="1:6" ht="15.75" thickBot="1" x14ac:dyDescent="0.3">
      <c r="A44" s="2"/>
      <c r="B44" s="3"/>
      <c r="C44" s="4"/>
      <c r="D44" s="5"/>
      <c r="E44" s="6"/>
      <c r="F44" s="206">
        <f t="shared" si="0"/>
        <v>0</v>
      </c>
    </row>
    <row r="45" spans="1:6" ht="15.75" thickBot="1" x14ac:dyDescent="0.3">
      <c r="A45" s="2"/>
      <c r="B45" s="3"/>
      <c r="C45" s="4"/>
      <c r="D45" s="5"/>
      <c r="E45" s="6"/>
      <c r="F45" s="206">
        <f t="shared" si="0"/>
        <v>0</v>
      </c>
    </row>
    <row r="46" spans="1:6" ht="15.75" thickBot="1" x14ac:dyDescent="0.3">
      <c r="A46" s="2"/>
      <c r="B46" s="3"/>
      <c r="C46" s="4"/>
      <c r="D46" s="5"/>
      <c r="E46" s="6"/>
      <c r="F46" s="206">
        <f t="shared" si="0"/>
        <v>0</v>
      </c>
    </row>
    <row r="47" spans="1:6" ht="15.75" thickBot="1" x14ac:dyDescent="0.3">
      <c r="A47" s="2"/>
      <c r="B47" s="3"/>
      <c r="C47" s="4"/>
      <c r="D47" s="5"/>
      <c r="E47" s="6"/>
      <c r="F47" s="206">
        <f t="shared" si="0"/>
        <v>0</v>
      </c>
    </row>
    <row r="48" spans="1:6" ht="15.75" thickBot="1" x14ac:dyDescent="0.3">
      <c r="A48" s="2"/>
      <c r="B48" s="3"/>
      <c r="C48" s="4"/>
      <c r="D48" s="5"/>
      <c r="E48" s="6"/>
      <c r="F48" s="206">
        <f t="shared" si="0"/>
        <v>0</v>
      </c>
    </row>
    <row r="49" spans="1:6" ht="15.75" thickBot="1" x14ac:dyDescent="0.3">
      <c r="A49" s="2"/>
      <c r="B49" s="3"/>
      <c r="C49" s="4"/>
      <c r="D49" s="5"/>
      <c r="E49" s="6"/>
      <c r="F49" s="206">
        <f t="shared" si="0"/>
        <v>0</v>
      </c>
    </row>
    <row r="50" spans="1:6" ht="15.75" thickBot="1" x14ac:dyDescent="0.3">
      <c r="A50" s="2"/>
      <c r="B50" s="3"/>
      <c r="C50" s="4"/>
      <c r="D50" s="5"/>
      <c r="E50" s="6"/>
      <c r="F50" s="206">
        <f t="shared" si="0"/>
        <v>0</v>
      </c>
    </row>
    <row r="51" spans="1:6" ht="15.75" thickBot="1" x14ac:dyDescent="0.3">
      <c r="A51" s="2"/>
      <c r="B51" s="3"/>
      <c r="C51" s="4"/>
      <c r="D51" s="5"/>
      <c r="E51" s="6"/>
      <c r="F51" s="206">
        <f t="shared" si="0"/>
        <v>0</v>
      </c>
    </row>
    <row r="52" spans="1:6" ht="15.75" thickBot="1" x14ac:dyDescent="0.3">
      <c r="A52" s="2"/>
      <c r="B52" s="3"/>
      <c r="C52" s="4"/>
      <c r="D52" s="5"/>
      <c r="E52" s="6"/>
      <c r="F52" s="206">
        <f t="shared" si="0"/>
        <v>0</v>
      </c>
    </row>
    <row r="53" spans="1:6" ht="15.75" thickBot="1" x14ac:dyDescent="0.3">
      <c r="A53" s="2"/>
      <c r="B53" s="3"/>
      <c r="C53" s="4"/>
      <c r="D53" s="5"/>
      <c r="E53" s="6"/>
      <c r="F53" s="206">
        <f t="shared" si="0"/>
        <v>0</v>
      </c>
    </row>
    <row r="54" spans="1:6" ht="15.75" thickBot="1" x14ac:dyDescent="0.3">
      <c r="A54" s="2"/>
      <c r="B54" s="3"/>
      <c r="C54" s="4"/>
      <c r="D54" s="5"/>
      <c r="E54" s="6"/>
      <c r="F54" s="206">
        <f t="shared" si="0"/>
        <v>0</v>
      </c>
    </row>
    <row r="55" spans="1:6" ht="15.75" thickBot="1" x14ac:dyDescent="0.3">
      <c r="A55" s="2"/>
      <c r="B55" s="3"/>
      <c r="C55" s="4"/>
      <c r="D55" s="5"/>
      <c r="E55" s="6"/>
      <c r="F55" s="206">
        <f t="shared" si="0"/>
        <v>0</v>
      </c>
    </row>
    <row r="56" spans="1:6" ht="15.75" thickBot="1" x14ac:dyDescent="0.3">
      <c r="A56" s="2"/>
      <c r="B56" s="3"/>
      <c r="C56" s="4"/>
      <c r="D56" s="5"/>
      <c r="E56" s="6"/>
      <c r="F56" s="206">
        <f t="shared" si="0"/>
        <v>0</v>
      </c>
    </row>
    <row r="57" spans="1:6" ht="15.75" thickBot="1" x14ac:dyDescent="0.3">
      <c r="A57" s="2"/>
      <c r="B57" s="3"/>
      <c r="C57" s="4"/>
      <c r="D57" s="5"/>
      <c r="E57" s="6"/>
      <c r="F57" s="206">
        <f t="shared" si="0"/>
        <v>0</v>
      </c>
    </row>
    <row r="58" spans="1:6" ht="15.75" thickBot="1" x14ac:dyDescent="0.3">
      <c r="A58" s="2"/>
      <c r="B58" s="3"/>
      <c r="C58" s="4"/>
      <c r="D58" s="5"/>
      <c r="E58" s="6"/>
      <c r="F58" s="206">
        <f t="shared" si="0"/>
        <v>0</v>
      </c>
    </row>
    <row r="59" spans="1:6" ht="15.75" thickBot="1" x14ac:dyDescent="0.3">
      <c r="A59" s="2"/>
      <c r="B59" s="3"/>
      <c r="C59" s="4"/>
      <c r="D59" s="5"/>
      <c r="E59" s="6"/>
      <c r="F59" s="206">
        <f t="shared" si="0"/>
        <v>0</v>
      </c>
    </row>
    <row r="60" spans="1:6" ht="15.75" thickBot="1" x14ac:dyDescent="0.3">
      <c r="A60" s="2"/>
      <c r="B60" s="3"/>
      <c r="C60" s="4"/>
      <c r="D60" s="5"/>
      <c r="E60" s="6"/>
      <c r="F60" s="206">
        <f t="shared" si="0"/>
        <v>0</v>
      </c>
    </row>
    <row r="61" spans="1:6" ht="15.75" thickBot="1" x14ac:dyDescent="0.3">
      <c r="A61" s="2"/>
      <c r="B61" s="3"/>
      <c r="C61" s="4"/>
      <c r="D61" s="5"/>
      <c r="E61" s="6"/>
      <c r="F61" s="206">
        <f t="shared" si="0"/>
        <v>0</v>
      </c>
    </row>
    <row r="62" spans="1:6" ht="15.75" thickBot="1" x14ac:dyDescent="0.3">
      <c r="A62" s="2"/>
      <c r="B62" s="3"/>
      <c r="C62" s="4"/>
      <c r="D62" s="5"/>
      <c r="E62" s="6"/>
      <c r="F62" s="206">
        <f t="shared" si="0"/>
        <v>0</v>
      </c>
    </row>
    <row r="63" spans="1:6" ht="15.75" thickBot="1" x14ac:dyDescent="0.3">
      <c r="A63" s="2"/>
      <c r="B63" s="3"/>
      <c r="C63" s="4"/>
      <c r="D63" s="5"/>
      <c r="E63" s="6"/>
      <c r="F63" s="206">
        <f t="shared" si="0"/>
        <v>0</v>
      </c>
    </row>
    <row r="64" spans="1:6" ht="15.75" thickBot="1" x14ac:dyDescent="0.3">
      <c r="A64" s="2"/>
      <c r="B64" s="3"/>
      <c r="C64" s="4"/>
      <c r="D64" s="5"/>
      <c r="E64" s="6"/>
      <c r="F64" s="206">
        <f t="shared" si="0"/>
        <v>0</v>
      </c>
    </row>
    <row r="65" spans="1:6" ht="15.75" thickBot="1" x14ac:dyDescent="0.3">
      <c r="A65" s="2"/>
      <c r="B65" s="3"/>
      <c r="C65" s="4"/>
      <c r="D65" s="5"/>
      <c r="E65" s="6"/>
      <c r="F65" s="206">
        <f t="shared" si="0"/>
        <v>0</v>
      </c>
    </row>
    <row r="66" spans="1:6" ht="15.75" thickBot="1" x14ac:dyDescent="0.3">
      <c r="A66" s="2"/>
      <c r="B66" s="3"/>
      <c r="C66" s="4"/>
      <c r="D66" s="5"/>
      <c r="E66" s="6"/>
      <c r="F66" s="206">
        <f t="shared" si="0"/>
        <v>0</v>
      </c>
    </row>
    <row r="67" spans="1:6" ht="15.75" thickBot="1" x14ac:dyDescent="0.3">
      <c r="A67" s="2"/>
      <c r="B67" s="3"/>
      <c r="C67" s="4"/>
      <c r="D67" s="5"/>
      <c r="E67" s="6"/>
      <c r="F67" s="206">
        <f t="shared" si="0"/>
        <v>0</v>
      </c>
    </row>
    <row r="68" spans="1:6" ht="15.75" thickBot="1" x14ac:dyDescent="0.3">
      <c r="A68" s="2"/>
      <c r="B68" s="3"/>
      <c r="C68" s="4"/>
      <c r="D68" s="5"/>
      <c r="E68" s="6"/>
      <c r="F68" s="206">
        <f t="shared" ref="F68:F100" si="1">SUM(D68*E68)</f>
        <v>0</v>
      </c>
    </row>
    <row r="69" spans="1:6" ht="15.75" thickBot="1" x14ac:dyDescent="0.3">
      <c r="A69" s="2"/>
      <c r="B69" s="3"/>
      <c r="C69" s="4"/>
      <c r="D69" s="5"/>
      <c r="E69" s="6"/>
      <c r="F69" s="206">
        <f t="shared" si="1"/>
        <v>0</v>
      </c>
    </row>
    <row r="70" spans="1:6" ht="15.75" thickBot="1" x14ac:dyDescent="0.3">
      <c r="A70" s="2"/>
      <c r="B70" s="3"/>
      <c r="C70" s="4"/>
      <c r="D70" s="5"/>
      <c r="E70" s="6"/>
      <c r="F70" s="206">
        <f t="shared" si="1"/>
        <v>0</v>
      </c>
    </row>
    <row r="71" spans="1:6" ht="15.75" thickBot="1" x14ac:dyDescent="0.3">
      <c r="A71" s="2"/>
      <c r="B71" s="3"/>
      <c r="C71" s="4"/>
      <c r="D71" s="5"/>
      <c r="E71" s="6"/>
      <c r="F71" s="206">
        <f t="shared" si="1"/>
        <v>0</v>
      </c>
    </row>
    <row r="72" spans="1:6" ht="15.75" thickBot="1" x14ac:dyDescent="0.3">
      <c r="A72" s="2"/>
      <c r="B72" s="3"/>
      <c r="C72" s="4"/>
      <c r="D72" s="5"/>
      <c r="E72" s="6"/>
      <c r="F72" s="206">
        <f t="shared" si="1"/>
        <v>0</v>
      </c>
    </row>
    <row r="73" spans="1:6" ht="15.75" thickBot="1" x14ac:dyDescent="0.3">
      <c r="A73" s="2"/>
      <c r="B73" s="3"/>
      <c r="C73" s="4"/>
      <c r="D73" s="5"/>
      <c r="E73" s="6"/>
      <c r="F73" s="206">
        <f t="shared" si="1"/>
        <v>0</v>
      </c>
    </row>
    <row r="74" spans="1:6" ht="15.75" thickBot="1" x14ac:dyDescent="0.3">
      <c r="A74" s="2"/>
      <c r="B74" s="3"/>
      <c r="C74" s="4"/>
      <c r="D74" s="5"/>
      <c r="E74" s="6"/>
      <c r="F74" s="206">
        <f t="shared" si="1"/>
        <v>0</v>
      </c>
    </row>
    <row r="75" spans="1:6" ht="15.75" thickBot="1" x14ac:dyDescent="0.3">
      <c r="A75" s="2"/>
      <c r="B75" s="3"/>
      <c r="C75" s="4"/>
      <c r="D75" s="5"/>
      <c r="E75" s="6"/>
      <c r="F75" s="206">
        <f t="shared" si="1"/>
        <v>0</v>
      </c>
    </row>
    <row r="76" spans="1:6" ht="15.75" thickBot="1" x14ac:dyDescent="0.3">
      <c r="A76" s="2"/>
      <c r="B76" s="3"/>
      <c r="C76" s="4"/>
      <c r="D76" s="5"/>
      <c r="E76" s="6"/>
      <c r="F76" s="206">
        <f t="shared" si="1"/>
        <v>0</v>
      </c>
    </row>
    <row r="77" spans="1:6" ht="15.75" thickBot="1" x14ac:dyDescent="0.3">
      <c r="A77" s="2"/>
      <c r="B77" s="3"/>
      <c r="C77" s="4"/>
      <c r="D77" s="5"/>
      <c r="E77" s="6"/>
      <c r="F77" s="206">
        <f t="shared" si="1"/>
        <v>0</v>
      </c>
    </row>
    <row r="78" spans="1:6" ht="15.75" thickBot="1" x14ac:dyDescent="0.3">
      <c r="A78" s="2"/>
      <c r="B78" s="3"/>
      <c r="C78" s="4"/>
      <c r="D78" s="5"/>
      <c r="E78" s="6"/>
      <c r="F78" s="206">
        <f t="shared" si="1"/>
        <v>0</v>
      </c>
    </row>
    <row r="79" spans="1:6" ht="15.75" thickBot="1" x14ac:dyDescent="0.3">
      <c r="A79" s="2"/>
      <c r="B79" s="3"/>
      <c r="C79" s="4"/>
      <c r="D79" s="5"/>
      <c r="E79" s="6"/>
      <c r="F79" s="206">
        <f t="shared" si="1"/>
        <v>0</v>
      </c>
    </row>
    <row r="80" spans="1:6" ht="15.75" thickBot="1" x14ac:dyDescent="0.3">
      <c r="A80" s="2"/>
      <c r="B80" s="3"/>
      <c r="C80" s="4"/>
      <c r="D80" s="5"/>
      <c r="E80" s="6"/>
      <c r="F80" s="206">
        <f t="shared" si="1"/>
        <v>0</v>
      </c>
    </row>
    <row r="81" spans="1:6" ht="15.75" thickBot="1" x14ac:dyDescent="0.3">
      <c r="A81" s="2"/>
      <c r="B81" s="3"/>
      <c r="C81" s="4"/>
      <c r="D81" s="5"/>
      <c r="E81" s="6"/>
      <c r="F81" s="206">
        <f t="shared" si="1"/>
        <v>0</v>
      </c>
    </row>
    <row r="82" spans="1:6" ht="15.75" thickBot="1" x14ac:dyDescent="0.3">
      <c r="A82" s="2"/>
      <c r="B82" s="3"/>
      <c r="C82" s="4"/>
      <c r="D82" s="5"/>
      <c r="E82" s="6"/>
      <c r="F82" s="206">
        <f t="shared" si="1"/>
        <v>0</v>
      </c>
    </row>
    <row r="83" spans="1:6" ht="15.75" thickBot="1" x14ac:dyDescent="0.3">
      <c r="A83" s="2"/>
      <c r="B83" s="3"/>
      <c r="C83" s="4"/>
      <c r="D83" s="5"/>
      <c r="E83" s="6"/>
      <c r="F83" s="206">
        <f t="shared" si="1"/>
        <v>0</v>
      </c>
    </row>
    <row r="84" spans="1:6" ht="15.75" thickBot="1" x14ac:dyDescent="0.3">
      <c r="A84" s="2"/>
      <c r="B84" s="3"/>
      <c r="C84" s="4"/>
      <c r="D84" s="5"/>
      <c r="E84" s="6"/>
      <c r="F84" s="206">
        <f t="shared" si="1"/>
        <v>0</v>
      </c>
    </row>
    <row r="85" spans="1:6" ht="15.75" thickBot="1" x14ac:dyDescent="0.3">
      <c r="A85" s="2"/>
      <c r="B85" s="3"/>
      <c r="C85" s="4"/>
      <c r="D85" s="5"/>
      <c r="E85" s="6"/>
      <c r="F85" s="206">
        <f t="shared" si="1"/>
        <v>0</v>
      </c>
    </row>
    <row r="86" spans="1:6" ht="15.75" thickBot="1" x14ac:dyDescent="0.3">
      <c r="A86" s="2"/>
      <c r="B86" s="3"/>
      <c r="C86" s="4"/>
      <c r="D86" s="5"/>
      <c r="E86" s="6"/>
      <c r="F86" s="206">
        <f t="shared" si="1"/>
        <v>0</v>
      </c>
    </row>
    <row r="87" spans="1:6" ht="15.75" thickBot="1" x14ac:dyDescent="0.3">
      <c r="A87" s="2"/>
      <c r="B87" s="3"/>
      <c r="C87" s="4"/>
      <c r="D87" s="5"/>
      <c r="E87" s="6"/>
      <c r="F87" s="206">
        <f t="shared" si="1"/>
        <v>0</v>
      </c>
    </row>
    <row r="88" spans="1:6" ht="15.75" thickBot="1" x14ac:dyDescent="0.3">
      <c r="A88" s="2"/>
      <c r="B88" s="3"/>
      <c r="C88" s="4"/>
      <c r="D88" s="5"/>
      <c r="E88" s="6"/>
      <c r="F88" s="206">
        <f t="shared" si="1"/>
        <v>0</v>
      </c>
    </row>
    <row r="89" spans="1:6" ht="15.75" thickBot="1" x14ac:dyDescent="0.3">
      <c r="A89" s="2"/>
      <c r="B89" s="3"/>
      <c r="C89" s="4"/>
      <c r="D89" s="5"/>
      <c r="E89" s="6"/>
      <c r="F89" s="206">
        <f t="shared" si="1"/>
        <v>0</v>
      </c>
    </row>
    <row r="90" spans="1:6" ht="15.75" thickBot="1" x14ac:dyDescent="0.3">
      <c r="A90" s="2"/>
      <c r="B90" s="3"/>
      <c r="C90" s="4"/>
      <c r="D90" s="5"/>
      <c r="E90" s="6"/>
      <c r="F90" s="206">
        <f t="shared" si="1"/>
        <v>0</v>
      </c>
    </row>
    <row r="91" spans="1:6" ht="15.75" thickBot="1" x14ac:dyDescent="0.3">
      <c r="A91" s="2"/>
      <c r="B91" s="3"/>
      <c r="C91" s="4"/>
      <c r="D91" s="5"/>
      <c r="E91" s="6"/>
      <c r="F91" s="206">
        <f t="shared" si="1"/>
        <v>0</v>
      </c>
    </row>
    <row r="92" spans="1:6" ht="15.75" thickBot="1" x14ac:dyDescent="0.3">
      <c r="A92" s="2"/>
      <c r="B92" s="3"/>
      <c r="C92" s="4"/>
      <c r="D92" s="5"/>
      <c r="E92" s="6"/>
      <c r="F92" s="206">
        <f t="shared" si="1"/>
        <v>0</v>
      </c>
    </row>
    <row r="93" spans="1:6" ht="15.75" thickBot="1" x14ac:dyDescent="0.3">
      <c r="A93" s="2"/>
      <c r="B93" s="3"/>
      <c r="C93" s="4"/>
      <c r="D93" s="5"/>
      <c r="E93" s="6"/>
      <c r="F93" s="206">
        <f t="shared" si="1"/>
        <v>0</v>
      </c>
    </row>
    <row r="94" spans="1:6" ht="15.75" thickBot="1" x14ac:dyDescent="0.3">
      <c r="A94" s="2"/>
      <c r="B94" s="3"/>
      <c r="C94" s="4"/>
      <c r="D94" s="5"/>
      <c r="E94" s="6"/>
      <c r="F94" s="206">
        <f t="shared" si="1"/>
        <v>0</v>
      </c>
    </row>
    <row r="95" spans="1:6" ht="15.75" thickBot="1" x14ac:dyDescent="0.3">
      <c r="A95" s="2"/>
      <c r="B95" s="3"/>
      <c r="C95" s="4"/>
      <c r="D95" s="5"/>
      <c r="E95" s="6"/>
      <c r="F95" s="206">
        <f t="shared" si="1"/>
        <v>0</v>
      </c>
    </row>
    <row r="96" spans="1:6" ht="15.75" thickBot="1" x14ac:dyDescent="0.3">
      <c r="A96" s="2"/>
      <c r="B96" s="3"/>
      <c r="C96" s="4"/>
      <c r="D96" s="5"/>
      <c r="E96" s="6"/>
      <c r="F96" s="206">
        <f t="shared" si="1"/>
        <v>0</v>
      </c>
    </row>
    <row r="97" spans="1:6" ht="15.75" thickBot="1" x14ac:dyDescent="0.3">
      <c r="A97" s="2"/>
      <c r="B97" s="3"/>
      <c r="C97" s="4"/>
      <c r="D97" s="5"/>
      <c r="E97" s="6"/>
      <c r="F97" s="206">
        <f t="shared" si="1"/>
        <v>0</v>
      </c>
    </row>
    <row r="98" spans="1:6" ht="15.75" thickBot="1" x14ac:dyDescent="0.3">
      <c r="A98" s="2"/>
      <c r="B98" s="3"/>
      <c r="C98" s="4"/>
      <c r="D98" s="5"/>
      <c r="E98" s="6"/>
      <c r="F98" s="206">
        <f t="shared" si="1"/>
        <v>0</v>
      </c>
    </row>
    <row r="99" spans="1:6" ht="15.75" thickBot="1" x14ac:dyDescent="0.3">
      <c r="A99" s="2"/>
      <c r="B99" s="3"/>
      <c r="C99" s="4"/>
      <c r="D99" s="5"/>
      <c r="E99" s="6"/>
      <c r="F99" s="206">
        <f t="shared" si="1"/>
        <v>0</v>
      </c>
    </row>
    <row r="100" spans="1:6" ht="15.75" thickBot="1" x14ac:dyDescent="0.3">
      <c r="A100" s="2"/>
      <c r="B100" s="3"/>
      <c r="C100" s="4"/>
      <c r="D100" s="5"/>
      <c r="E100" s="6"/>
      <c r="F100" s="206">
        <f t="shared" si="1"/>
        <v>0</v>
      </c>
    </row>
    <row r="101" spans="1:6" ht="19.5" thickBot="1" x14ac:dyDescent="0.35">
      <c r="A101" s="63" t="s">
        <v>3</v>
      </c>
      <c r="B101" s="63"/>
      <c r="C101" s="63"/>
      <c r="D101" s="63"/>
      <c r="E101" s="63"/>
      <c r="F101" s="58">
        <f t="shared" ref="F101" si="2">SUM(F2:F100)</f>
        <v>0</v>
      </c>
    </row>
  </sheetData>
  <sheetProtection password="E193" sheet="1" objects="1" scenarios="1"/>
  <mergeCells count="3">
    <mergeCell ref="A1:F1"/>
    <mergeCell ref="H4:N10"/>
    <mergeCell ref="H12:N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4"/>
  <sheetViews>
    <sheetView workbookViewId="0">
      <selection activeCell="B25" sqref="B25"/>
    </sheetView>
  </sheetViews>
  <sheetFormatPr defaultRowHeight="15" x14ac:dyDescent="0.25"/>
  <cols>
    <col min="1" max="1" width="31.140625" style="1" customWidth="1"/>
    <col min="2" max="2" width="22.5703125" style="1" customWidth="1"/>
    <col min="3" max="3" width="21.85546875" style="1" customWidth="1"/>
    <col min="4" max="4" width="22.140625" style="1" customWidth="1"/>
    <col min="5" max="5" width="22.7109375" style="1" customWidth="1"/>
    <col min="6" max="6" width="23.7109375" style="1" customWidth="1"/>
    <col min="7" max="7" width="25.140625" style="1" customWidth="1"/>
    <col min="8" max="8" width="22.140625" style="1" customWidth="1"/>
    <col min="9" max="16384" width="9.140625" style="1"/>
  </cols>
  <sheetData>
    <row r="1" spans="1:16" ht="23.25" thickBot="1" x14ac:dyDescent="0.35">
      <c r="A1" s="272" t="s">
        <v>16</v>
      </c>
      <c r="B1" s="273"/>
      <c r="C1" s="12"/>
      <c r="D1" s="12"/>
      <c r="E1" s="12"/>
      <c r="F1" s="12"/>
      <c r="G1" s="12"/>
      <c r="H1" s="12"/>
    </row>
    <row r="2" spans="1:16" ht="23.25" thickBot="1" x14ac:dyDescent="0.35">
      <c r="A2" s="13"/>
      <c r="B2" s="14" t="s">
        <v>57</v>
      </c>
      <c r="C2" s="12" t="s">
        <v>58</v>
      </c>
      <c r="D2" s="12" t="s">
        <v>59</v>
      </c>
      <c r="E2" s="12" t="s">
        <v>61</v>
      </c>
      <c r="F2" s="12" t="s">
        <v>63</v>
      </c>
      <c r="G2" s="12" t="s">
        <v>64</v>
      </c>
      <c r="H2" s="12" t="s">
        <v>60</v>
      </c>
      <c r="I2" s="15"/>
      <c r="J2" s="15"/>
    </row>
    <row r="3" spans="1:16" x14ac:dyDescent="0.25">
      <c r="A3" s="16" t="s">
        <v>9</v>
      </c>
      <c r="B3" s="17">
        <v>1</v>
      </c>
      <c r="C3" s="17">
        <v>1</v>
      </c>
      <c r="D3" s="17">
        <v>1</v>
      </c>
      <c r="E3" s="17">
        <v>1</v>
      </c>
      <c r="F3" s="17">
        <v>1</v>
      </c>
      <c r="G3" s="17">
        <v>1</v>
      </c>
      <c r="H3" s="17">
        <v>1</v>
      </c>
    </row>
    <row r="4" spans="1:16" x14ac:dyDescent="0.25">
      <c r="A4" s="18" t="s">
        <v>10</v>
      </c>
      <c r="B4" s="19">
        <v>1</v>
      </c>
      <c r="C4" s="19">
        <v>1</v>
      </c>
      <c r="D4" s="19">
        <v>1</v>
      </c>
      <c r="E4" s="19">
        <v>1</v>
      </c>
      <c r="F4" s="19">
        <v>1</v>
      </c>
      <c r="G4" s="19">
        <v>1</v>
      </c>
      <c r="H4" s="19">
        <v>1</v>
      </c>
    </row>
    <row r="5" spans="1:16" x14ac:dyDescent="0.25">
      <c r="A5" s="18" t="s">
        <v>11</v>
      </c>
      <c r="B5" s="19">
        <v>1</v>
      </c>
      <c r="C5" s="19">
        <v>1</v>
      </c>
      <c r="D5" s="19">
        <v>1</v>
      </c>
      <c r="E5" s="19">
        <v>1</v>
      </c>
      <c r="F5" s="19">
        <v>1</v>
      </c>
      <c r="G5" s="19">
        <v>1</v>
      </c>
      <c r="H5" s="19">
        <v>1</v>
      </c>
    </row>
    <row r="6" spans="1:16" x14ac:dyDescent="0.25">
      <c r="A6" s="18" t="s">
        <v>65</v>
      </c>
      <c r="B6" s="20">
        <v>1</v>
      </c>
      <c r="C6" s="20">
        <v>1</v>
      </c>
      <c r="D6" s="20">
        <v>1</v>
      </c>
      <c r="E6" s="20">
        <v>1</v>
      </c>
      <c r="F6" s="20">
        <v>1</v>
      </c>
      <c r="G6" s="20">
        <v>1</v>
      </c>
      <c r="H6" s="20">
        <v>1</v>
      </c>
    </row>
    <row r="7" spans="1:16" ht="19.5" thickBot="1" x14ac:dyDescent="0.35">
      <c r="A7" s="27" t="s">
        <v>12</v>
      </c>
      <c r="B7" s="28">
        <f>SUM(B3+B4-B5)/B6</f>
        <v>1</v>
      </c>
      <c r="C7" s="28">
        <f t="shared" ref="C7:H7" si="0">SUM(C3+C4-C5)/C6</f>
        <v>1</v>
      </c>
      <c r="D7" s="28">
        <f t="shared" si="0"/>
        <v>1</v>
      </c>
      <c r="E7" s="28">
        <f t="shared" si="0"/>
        <v>1</v>
      </c>
      <c r="F7" s="28">
        <f t="shared" ref="F7" si="1">SUM(F3+F4-F5)/F6</f>
        <v>1</v>
      </c>
      <c r="G7" s="28">
        <f t="shared" ref="G7" si="2">SUM(G3+G4-G5)/G6</f>
        <v>1</v>
      </c>
      <c r="H7" s="28">
        <f t="shared" si="0"/>
        <v>1</v>
      </c>
      <c r="J7" s="21"/>
      <c r="K7" s="21"/>
      <c r="L7" s="21"/>
      <c r="M7" s="21"/>
      <c r="N7" s="21"/>
      <c r="O7" s="21"/>
      <c r="P7" s="21"/>
    </row>
    <row r="8" spans="1:16" ht="15.75" thickBot="1" x14ac:dyDescent="0.3">
      <c r="A8" s="22"/>
      <c r="B8" s="23"/>
      <c r="C8" s="23"/>
      <c r="D8" s="23"/>
      <c r="E8" s="23"/>
      <c r="F8" s="23"/>
      <c r="G8" s="23"/>
      <c r="H8" s="23"/>
      <c r="J8" s="21"/>
      <c r="K8" s="21"/>
      <c r="L8" s="21"/>
      <c r="M8" s="21"/>
      <c r="N8" s="21"/>
      <c r="O8" s="21"/>
      <c r="P8" s="21"/>
    </row>
    <row r="9" spans="1:16" x14ac:dyDescent="0.25">
      <c r="A9" s="16" t="s">
        <v>66</v>
      </c>
      <c r="B9" s="24">
        <v>0</v>
      </c>
      <c r="C9" s="24">
        <v>0</v>
      </c>
      <c r="D9" s="24">
        <v>0</v>
      </c>
      <c r="E9" s="24">
        <v>0</v>
      </c>
      <c r="F9" s="24">
        <v>0</v>
      </c>
      <c r="G9" s="24">
        <v>0</v>
      </c>
      <c r="H9" s="24">
        <v>0</v>
      </c>
    </row>
    <row r="10" spans="1:16" ht="19.5" thickBot="1" x14ac:dyDescent="0.35">
      <c r="A10" s="27" t="s">
        <v>13</v>
      </c>
      <c r="B10" s="29">
        <f>SUM(B7*B9)</f>
        <v>0</v>
      </c>
      <c r="C10" s="29">
        <f t="shared" ref="C10:H10" si="3">SUM(C7*C9)</f>
        <v>0</v>
      </c>
      <c r="D10" s="29">
        <f t="shared" si="3"/>
        <v>0</v>
      </c>
      <c r="E10" s="29">
        <f t="shared" si="3"/>
        <v>0</v>
      </c>
      <c r="F10" s="29">
        <f t="shared" ref="F10" si="4">SUM(F7*F9)</f>
        <v>0</v>
      </c>
      <c r="G10" s="29">
        <f t="shared" ref="G10" si="5">SUM(G7*G9)</f>
        <v>0</v>
      </c>
      <c r="H10" s="29">
        <f t="shared" si="3"/>
        <v>0</v>
      </c>
    </row>
    <row r="11" spans="1:16" ht="15.75" thickBot="1" x14ac:dyDescent="0.3">
      <c r="A11" s="22"/>
      <c r="B11" s="25"/>
      <c r="C11" s="25"/>
      <c r="D11" s="25"/>
      <c r="E11" s="25"/>
      <c r="F11" s="25"/>
      <c r="G11" s="25"/>
      <c r="H11" s="25"/>
    </row>
    <row r="12" spans="1:16" x14ac:dyDescent="0.25">
      <c r="A12" s="16" t="s">
        <v>67</v>
      </c>
      <c r="B12" s="24">
        <v>0</v>
      </c>
      <c r="C12" s="24">
        <v>0</v>
      </c>
      <c r="D12" s="24">
        <v>0</v>
      </c>
      <c r="E12" s="24">
        <v>0</v>
      </c>
      <c r="F12" s="24">
        <v>0</v>
      </c>
      <c r="G12" s="24">
        <v>0</v>
      </c>
      <c r="H12" s="24">
        <v>0</v>
      </c>
    </row>
    <row r="13" spans="1:16" ht="19.5" thickBot="1" x14ac:dyDescent="0.35">
      <c r="A13" s="27" t="s">
        <v>14</v>
      </c>
      <c r="B13" s="29">
        <f>SUM(B7*B12)</f>
        <v>0</v>
      </c>
      <c r="C13" s="29">
        <f t="shared" ref="C13:H13" si="6">SUM(C7*C12)</f>
        <v>0</v>
      </c>
      <c r="D13" s="29">
        <f t="shared" si="6"/>
        <v>0</v>
      </c>
      <c r="E13" s="29">
        <f t="shared" si="6"/>
        <v>0</v>
      </c>
      <c r="F13" s="29">
        <f t="shared" ref="F13" si="7">SUM(F7*F12)</f>
        <v>0</v>
      </c>
      <c r="G13" s="29">
        <f t="shared" ref="G13" si="8">SUM(G7*G12)</f>
        <v>0</v>
      </c>
      <c r="H13" s="29">
        <f t="shared" si="6"/>
        <v>0</v>
      </c>
    </row>
    <row r="14" spans="1:16" ht="15.75" thickBot="1" x14ac:dyDescent="0.3">
      <c r="A14" s="22"/>
      <c r="B14" s="25"/>
      <c r="C14" s="25"/>
      <c r="D14" s="25"/>
      <c r="E14" s="25"/>
      <c r="F14" s="25"/>
      <c r="G14" s="25"/>
      <c r="H14" s="25"/>
    </row>
    <row r="15" spans="1:16" ht="19.5" thickBot="1" x14ac:dyDescent="0.35">
      <c r="A15" s="30" t="s">
        <v>15</v>
      </c>
      <c r="B15" s="31">
        <f>SUM(B10)-B7*B12</f>
        <v>0</v>
      </c>
      <c r="C15" s="31">
        <f t="shared" ref="C15:H15" si="9">SUM(C10)-C7*C12</f>
        <v>0</v>
      </c>
      <c r="D15" s="31">
        <f t="shared" si="9"/>
        <v>0</v>
      </c>
      <c r="E15" s="31">
        <f t="shared" si="9"/>
        <v>0</v>
      </c>
      <c r="F15" s="31">
        <f t="shared" ref="F15:G15" si="10">SUM(F10)-F7*F12</f>
        <v>0</v>
      </c>
      <c r="G15" s="31">
        <f t="shared" si="10"/>
        <v>0</v>
      </c>
      <c r="H15" s="31">
        <f t="shared" si="9"/>
        <v>0</v>
      </c>
      <c r="J15" s="26"/>
      <c r="K15" s="26"/>
      <c r="L15" s="26"/>
      <c r="M15" s="26"/>
      <c r="N15" s="26"/>
      <c r="O15" s="26"/>
      <c r="P15" s="26"/>
    </row>
    <row r="16" spans="1:16" x14ac:dyDescent="0.25">
      <c r="J16" s="26"/>
      <c r="K16" s="26"/>
      <c r="L16" s="26"/>
      <c r="M16" s="26"/>
      <c r="N16" s="26"/>
      <c r="O16" s="26"/>
      <c r="P16" s="26"/>
    </row>
    <row r="17" spans="1:16" ht="15.75" thickBot="1" x14ac:dyDescent="0.3">
      <c r="J17" s="26"/>
      <c r="K17" s="26"/>
      <c r="L17" s="26"/>
      <c r="M17" s="26"/>
      <c r="N17" s="26"/>
      <c r="O17" s="26"/>
      <c r="P17" s="26"/>
    </row>
    <row r="18" spans="1:16" ht="19.5" thickBot="1" x14ac:dyDescent="0.35">
      <c r="A18" s="30" t="s">
        <v>62</v>
      </c>
      <c r="B18" s="31">
        <f>SUM(B15:H15)</f>
        <v>0</v>
      </c>
      <c r="D18" s="274" t="s">
        <v>17</v>
      </c>
      <c r="E18" s="275"/>
      <c r="F18" s="275"/>
      <c r="G18" s="275"/>
      <c r="H18" s="275"/>
      <c r="I18" s="275"/>
      <c r="J18" s="276"/>
      <c r="K18" s="26"/>
      <c r="L18" s="26"/>
      <c r="M18" s="26"/>
      <c r="N18" s="26"/>
      <c r="O18" s="26"/>
      <c r="P18" s="26"/>
    </row>
    <row r="19" spans="1:16" x14ac:dyDescent="0.25">
      <c r="D19" s="277"/>
      <c r="E19" s="278"/>
      <c r="F19" s="278"/>
      <c r="G19" s="278"/>
      <c r="H19" s="278"/>
      <c r="I19" s="278"/>
      <c r="J19" s="279"/>
    </row>
    <row r="20" spans="1:16" ht="15.75" thickBot="1" x14ac:dyDescent="0.3">
      <c r="D20" s="280"/>
      <c r="E20" s="281"/>
      <c r="F20" s="281"/>
      <c r="G20" s="281"/>
      <c r="H20" s="281"/>
      <c r="I20" s="281"/>
      <c r="J20" s="282"/>
    </row>
    <row r="21" spans="1:16" ht="15.75" thickBot="1" x14ac:dyDescent="0.3"/>
    <row r="22" spans="1:16" x14ac:dyDescent="0.25">
      <c r="D22" s="274" t="s">
        <v>215</v>
      </c>
      <c r="E22" s="275"/>
      <c r="F22" s="275"/>
      <c r="G22" s="275"/>
      <c r="H22" s="275"/>
      <c r="I22" s="275"/>
      <c r="J22" s="276"/>
    </row>
    <row r="23" spans="1:16" x14ac:dyDescent="0.25">
      <c r="D23" s="277"/>
      <c r="E23" s="278"/>
      <c r="F23" s="278"/>
      <c r="G23" s="278"/>
      <c r="H23" s="278"/>
      <c r="I23" s="278"/>
      <c r="J23" s="279"/>
    </row>
    <row r="24" spans="1:16" ht="15.75" thickBot="1" x14ac:dyDescent="0.3">
      <c r="D24" s="280"/>
      <c r="E24" s="281"/>
      <c r="F24" s="281"/>
      <c r="G24" s="281"/>
      <c r="H24" s="281"/>
      <c r="I24" s="281"/>
      <c r="J24" s="282"/>
    </row>
  </sheetData>
  <sheetProtection password="E193" sheet="1" objects="1" scenarios="1"/>
  <protectedRanges>
    <protectedRange password="E193" sqref="A7:H7 A10 B10 C10 D10 E10 F10 G10 H10 A13 B13 C13 D13 E13 F13 G13 H13 B15 A15 C15 D15 E15 F15 G15 H15 A18 B18" name="Range1"/>
  </protectedRanges>
  <mergeCells count="3">
    <mergeCell ref="A1:B1"/>
    <mergeCell ref="D22:J24"/>
    <mergeCell ref="D18:J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96"/>
  <sheetViews>
    <sheetView tabSelected="1" topLeftCell="A40" workbookViewId="0">
      <selection activeCell="C25" sqref="C25"/>
    </sheetView>
  </sheetViews>
  <sheetFormatPr defaultRowHeight="15" x14ac:dyDescent="0.25"/>
  <cols>
    <col min="1" max="1" width="21.85546875" style="1" customWidth="1"/>
    <col min="2" max="2" width="16.85546875" style="1" customWidth="1"/>
    <col min="3" max="3" width="14" style="1" bestFit="1" customWidth="1"/>
    <col min="4" max="4" width="15.7109375" style="1" bestFit="1" customWidth="1"/>
    <col min="5" max="6" width="14.85546875" style="1" customWidth="1"/>
    <col min="7" max="7" width="19.5703125" style="1" customWidth="1"/>
    <col min="8" max="8" width="19.42578125" style="1" customWidth="1"/>
    <col min="9" max="9" width="20" style="1" customWidth="1"/>
    <col min="10" max="10" width="19" style="1" customWidth="1"/>
    <col min="11" max="11" width="20.140625" style="1" customWidth="1"/>
    <col min="12" max="13" width="20.28515625" style="1" customWidth="1"/>
    <col min="14" max="14" width="20.42578125" style="1" customWidth="1"/>
    <col min="15" max="15" width="17.85546875" style="1" customWidth="1"/>
    <col min="16" max="16" width="19.5703125" style="1" customWidth="1"/>
    <col min="17" max="16384" width="9.140625" style="1"/>
  </cols>
  <sheetData>
    <row r="1" spans="1:14" ht="23.25" thickBot="1" x14ac:dyDescent="0.35">
      <c r="A1" s="272" t="s">
        <v>53</v>
      </c>
      <c r="B1" s="289"/>
      <c r="C1" s="289"/>
      <c r="D1" s="289"/>
      <c r="E1" s="289"/>
      <c r="F1" s="289"/>
      <c r="G1" s="273"/>
    </row>
    <row r="3" spans="1:14" ht="15.75" thickBot="1" x14ac:dyDescent="0.3"/>
    <row r="4" spans="1:14" ht="33" customHeight="1" thickBot="1" x14ac:dyDescent="0.3">
      <c r="A4" s="286" t="s">
        <v>54</v>
      </c>
      <c r="B4" s="287"/>
      <c r="C4" s="287"/>
      <c r="D4" s="287"/>
      <c r="E4" s="287"/>
      <c r="F4" s="287"/>
      <c r="G4" s="288"/>
    </row>
    <row r="7" spans="1:14" ht="18" thickBot="1" x14ac:dyDescent="0.35">
      <c r="A7" s="290" t="s">
        <v>48</v>
      </c>
      <c r="B7" s="290"/>
      <c r="C7" s="290"/>
      <c r="D7" s="290"/>
      <c r="E7" s="290"/>
      <c r="F7" s="290"/>
      <c r="G7" s="290"/>
    </row>
    <row r="8" spans="1:14" ht="31.5" thickTop="1" thickBot="1" x14ac:dyDescent="0.3">
      <c r="A8" s="46" t="s">
        <v>1</v>
      </c>
      <c r="B8" s="47" t="s">
        <v>68</v>
      </c>
      <c r="C8" s="48" t="s">
        <v>18</v>
      </c>
      <c r="D8" s="49" t="s">
        <v>19</v>
      </c>
      <c r="E8" s="49" t="s">
        <v>20</v>
      </c>
      <c r="F8" s="49" t="s">
        <v>21</v>
      </c>
      <c r="G8" s="50" t="s">
        <v>22</v>
      </c>
    </row>
    <row r="9" spans="1:14" ht="15.75" thickBot="1" x14ac:dyDescent="0.3">
      <c r="A9" s="4"/>
      <c r="B9" s="4"/>
      <c r="C9" s="32">
        <v>0</v>
      </c>
      <c r="D9" s="33">
        <v>0</v>
      </c>
      <c r="E9" s="51">
        <f>SUM(C9-D9)</f>
        <v>0</v>
      </c>
      <c r="F9" s="34">
        <v>5</v>
      </c>
      <c r="G9" s="51">
        <f>SUM(E9/F9)</f>
        <v>0</v>
      </c>
      <c r="I9" s="274" t="s">
        <v>52</v>
      </c>
      <c r="J9" s="275"/>
      <c r="K9" s="275"/>
      <c r="L9" s="275"/>
      <c r="M9" s="275"/>
      <c r="N9" s="276"/>
    </row>
    <row r="10" spans="1:14" ht="15.75" thickBot="1" x14ac:dyDescent="0.3">
      <c r="A10" s="4"/>
      <c r="B10" s="4"/>
      <c r="C10" s="32">
        <v>0</v>
      </c>
      <c r="D10" s="33">
        <v>0</v>
      </c>
      <c r="E10" s="51">
        <f t="shared" ref="E10:E17" si="0">SUM(C10-D10)</f>
        <v>0</v>
      </c>
      <c r="F10" s="34">
        <v>6</v>
      </c>
      <c r="G10" s="51">
        <f t="shared" ref="G10:G17" si="1">SUM(E10/F10)</f>
        <v>0</v>
      </c>
      <c r="I10" s="277"/>
      <c r="J10" s="278"/>
      <c r="K10" s="278"/>
      <c r="L10" s="278"/>
      <c r="M10" s="278"/>
      <c r="N10" s="279"/>
    </row>
    <row r="11" spans="1:14" ht="15.75" thickBot="1" x14ac:dyDescent="0.3">
      <c r="A11" s="4"/>
      <c r="B11" s="4"/>
      <c r="C11" s="35">
        <v>0</v>
      </c>
      <c r="D11" s="36">
        <v>0</v>
      </c>
      <c r="E11" s="52">
        <f t="shared" si="0"/>
        <v>0</v>
      </c>
      <c r="F11" s="37">
        <v>7</v>
      </c>
      <c r="G11" s="51">
        <f t="shared" si="1"/>
        <v>0</v>
      </c>
      <c r="I11" s="277"/>
      <c r="J11" s="278"/>
      <c r="K11" s="278"/>
      <c r="L11" s="278"/>
      <c r="M11" s="278"/>
      <c r="N11" s="279"/>
    </row>
    <row r="12" spans="1:14" ht="15.75" thickBot="1" x14ac:dyDescent="0.3">
      <c r="A12" s="4"/>
      <c r="B12" s="4"/>
      <c r="C12" s="32">
        <v>0</v>
      </c>
      <c r="D12" s="33">
        <v>0</v>
      </c>
      <c r="E12" s="51">
        <f t="shared" si="0"/>
        <v>0</v>
      </c>
      <c r="F12" s="34">
        <v>8</v>
      </c>
      <c r="G12" s="51">
        <f t="shared" si="1"/>
        <v>0</v>
      </c>
      <c r="I12" s="277"/>
      <c r="J12" s="278"/>
      <c r="K12" s="278"/>
      <c r="L12" s="278"/>
      <c r="M12" s="278"/>
      <c r="N12" s="279"/>
    </row>
    <row r="13" spans="1:14" ht="15.75" thickBot="1" x14ac:dyDescent="0.3">
      <c r="A13" s="4"/>
      <c r="B13" s="4"/>
      <c r="C13" s="32">
        <v>0</v>
      </c>
      <c r="D13" s="33">
        <v>0</v>
      </c>
      <c r="E13" s="51">
        <f t="shared" si="0"/>
        <v>0</v>
      </c>
      <c r="F13" s="34">
        <v>9</v>
      </c>
      <c r="G13" s="51">
        <f t="shared" si="1"/>
        <v>0</v>
      </c>
      <c r="I13" s="277"/>
      <c r="J13" s="278"/>
      <c r="K13" s="278"/>
      <c r="L13" s="278"/>
      <c r="M13" s="278"/>
      <c r="N13" s="279"/>
    </row>
    <row r="14" spans="1:14" ht="15.75" thickBot="1" x14ac:dyDescent="0.3">
      <c r="A14" s="4"/>
      <c r="B14" s="4"/>
      <c r="C14" s="32">
        <v>0</v>
      </c>
      <c r="D14" s="33">
        <v>0</v>
      </c>
      <c r="E14" s="51">
        <f t="shared" si="0"/>
        <v>0</v>
      </c>
      <c r="F14" s="34">
        <v>10</v>
      </c>
      <c r="G14" s="51">
        <f t="shared" si="1"/>
        <v>0</v>
      </c>
      <c r="I14" s="277"/>
      <c r="J14" s="278"/>
      <c r="K14" s="278"/>
      <c r="L14" s="278"/>
      <c r="M14" s="278"/>
      <c r="N14" s="279"/>
    </row>
    <row r="15" spans="1:14" ht="15.75" thickBot="1" x14ac:dyDescent="0.3">
      <c r="A15" s="4"/>
      <c r="B15" s="4"/>
      <c r="C15" s="32">
        <v>0</v>
      </c>
      <c r="D15" s="33">
        <v>0</v>
      </c>
      <c r="E15" s="51">
        <f t="shared" si="0"/>
        <v>0</v>
      </c>
      <c r="F15" s="34">
        <v>11</v>
      </c>
      <c r="G15" s="51">
        <f t="shared" si="1"/>
        <v>0</v>
      </c>
      <c r="I15" s="280"/>
      <c r="J15" s="281"/>
      <c r="K15" s="281"/>
      <c r="L15" s="281"/>
      <c r="M15" s="281"/>
      <c r="N15" s="282"/>
    </row>
    <row r="16" spans="1:14" ht="15.75" thickBot="1" x14ac:dyDescent="0.3">
      <c r="A16" s="4"/>
      <c r="B16" s="4"/>
      <c r="C16" s="32">
        <v>0</v>
      </c>
      <c r="D16" s="33">
        <v>0</v>
      </c>
      <c r="E16" s="51">
        <f t="shared" si="0"/>
        <v>0</v>
      </c>
      <c r="F16" s="34">
        <v>12</v>
      </c>
      <c r="G16" s="51">
        <f t="shared" si="1"/>
        <v>0</v>
      </c>
    </row>
    <row r="17" spans="1:16" ht="15.75" thickBot="1" x14ac:dyDescent="0.3">
      <c r="A17" s="4"/>
      <c r="B17" s="4"/>
      <c r="C17" s="32">
        <v>0</v>
      </c>
      <c r="D17" s="33">
        <v>0</v>
      </c>
      <c r="E17" s="51">
        <f t="shared" si="0"/>
        <v>0</v>
      </c>
      <c r="F17" s="34">
        <v>13</v>
      </c>
      <c r="G17" s="51">
        <f t="shared" si="1"/>
        <v>0</v>
      </c>
      <c r="I17" s="274" t="s">
        <v>216</v>
      </c>
      <c r="J17" s="275"/>
      <c r="K17" s="275"/>
      <c r="L17" s="275"/>
      <c r="M17" s="275"/>
      <c r="N17" s="276"/>
    </row>
    <row r="18" spans="1:16" ht="15.75" thickBot="1" x14ac:dyDescent="0.3">
      <c r="A18" s="4"/>
      <c r="B18" s="4"/>
      <c r="C18" s="32">
        <v>0</v>
      </c>
      <c r="D18" s="33">
        <v>0</v>
      </c>
      <c r="E18" s="51">
        <f>SUM(C18-D18)</f>
        <v>0</v>
      </c>
      <c r="F18" s="34">
        <v>14</v>
      </c>
      <c r="G18" s="51">
        <f>SUM(E18/F18)</f>
        <v>0</v>
      </c>
      <c r="I18" s="277"/>
      <c r="J18" s="278"/>
      <c r="K18" s="278"/>
      <c r="L18" s="278"/>
      <c r="M18" s="278"/>
      <c r="N18" s="279"/>
    </row>
    <row r="19" spans="1:16" ht="19.5" thickBot="1" x14ac:dyDescent="0.35">
      <c r="A19" s="53" t="s">
        <v>3</v>
      </c>
      <c r="B19" s="54"/>
      <c r="C19" s="55"/>
      <c r="D19" s="56"/>
      <c r="E19" s="56"/>
      <c r="F19" s="57"/>
      <c r="G19" s="38">
        <f>SUM(G9:G18)</f>
        <v>0</v>
      </c>
      <c r="I19" s="277"/>
      <c r="J19" s="278"/>
      <c r="K19" s="278"/>
      <c r="L19" s="278"/>
      <c r="M19" s="278"/>
      <c r="N19" s="279"/>
    </row>
    <row r="20" spans="1:16" ht="15.75" thickBot="1" x14ac:dyDescent="0.3">
      <c r="I20" s="280"/>
      <c r="J20" s="281"/>
      <c r="K20" s="281"/>
      <c r="L20" s="281"/>
      <c r="M20" s="281"/>
      <c r="N20" s="282"/>
    </row>
    <row r="22" spans="1:16" ht="18" thickBot="1" x14ac:dyDescent="0.35">
      <c r="A22" s="291" t="s">
        <v>49</v>
      </c>
      <c r="B22" s="291"/>
      <c r="C22" s="290"/>
      <c r="D22" s="290"/>
      <c r="E22" s="290"/>
      <c r="F22" s="290"/>
      <c r="G22" s="290"/>
    </row>
    <row r="23" spans="1:16" ht="31.5" thickTop="1" thickBot="1" x14ac:dyDescent="0.3">
      <c r="A23" s="59" t="s">
        <v>1</v>
      </c>
      <c r="B23" s="48" t="s">
        <v>211</v>
      </c>
      <c r="C23" s="48" t="s">
        <v>18</v>
      </c>
      <c r="D23" s="60" t="s">
        <v>11</v>
      </c>
      <c r="E23" s="61" t="s">
        <v>23</v>
      </c>
      <c r="F23" s="48" t="s">
        <v>35</v>
      </c>
      <c r="G23" s="48" t="s">
        <v>34</v>
      </c>
      <c r="H23" s="48" t="s">
        <v>33</v>
      </c>
      <c r="I23" s="48" t="s">
        <v>32</v>
      </c>
      <c r="J23" s="48" t="s">
        <v>31</v>
      </c>
      <c r="K23" s="48" t="s">
        <v>30</v>
      </c>
      <c r="L23" s="48" t="s">
        <v>29</v>
      </c>
      <c r="M23" s="48" t="s">
        <v>28</v>
      </c>
      <c r="N23" s="48" t="s">
        <v>27</v>
      </c>
      <c r="O23" s="48" t="s">
        <v>26</v>
      </c>
      <c r="P23" s="48" t="s">
        <v>25</v>
      </c>
    </row>
    <row r="24" spans="1:16" ht="15.75" thickBot="1" x14ac:dyDescent="0.3">
      <c r="A24" s="39"/>
      <c r="B24" s="40"/>
      <c r="C24" s="41">
        <v>0</v>
      </c>
      <c r="D24" s="42">
        <v>0</v>
      </c>
      <c r="E24" s="43">
        <v>5</v>
      </c>
      <c r="F24" s="62">
        <f>SUM(100%/E24)*2</f>
        <v>0.4</v>
      </c>
      <c r="G24" s="51">
        <f>SUM(C24*F24)</f>
        <v>0</v>
      </c>
      <c r="H24" s="51">
        <f>SUM(C24-G24)*F24</f>
        <v>0</v>
      </c>
      <c r="I24" s="51">
        <f t="shared" ref="I24:I34" si="2">SUM(C24-G24-H24)*F24</f>
        <v>0</v>
      </c>
      <c r="J24" s="51">
        <f t="shared" ref="J24:J34" si="3">SUM((C24)-(G24+H24)-I24)*(F24)</f>
        <v>0</v>
      </c>
      <c r="K24" s="51">
        <f t="shared" ref="K24:K34" si="4">SUM((C24)-(G24+H24+I24)-J24)*(F24)</f>
        <v>0</v>
      </c>
      <c r="L24" s="51">
        <f t="shared" ref="L24:L34" si="5">SUM((C24)-(G24+H24+I24+J24)-K24)*(F24)</f>
        <v>0</v>
      </c>
      <c r="M24" s="51">
        <f t="shared" ref="M24:M34" si="6">SUM((C24)-(G24+H24+I24+J24+K24)-L24)*(F24)</f>
        <v>0</v>
      </c>
      <c r="N24" s="51">
        <f t="shared" ref="N24:N34" si="7">SUM((C24)-(G24+H24+I24+J24+K24+L24)-M24)*(F24)</f>
        <v>0</v>
      </c>
      <c r="O24" s="51">
        <f t="shared" ref="O24:O34" si="8">SUM((C24)-(G24+H24+I24+J24+K24+L24+M24)-N24)*(F24)</f>
        <v>0</v>
      </c>
      <c r="P24" s="51">
        <f t="shared" ref="P24:P34" si="9">SUM((C24)-(G24+H24+I24+J24+K24+L24+M24+N24)-O24)*(F24)</f>
        <v>0</v>
      </c>
    </row>
    <row r="25" spans="1:16" ht="15.75" thickBot="1" x14ac:dyDescent="0.3">
      <c r="A25" s="39"/>
      <c r="B25" s="40"/>
      <c r="C25" s="41">
        <v>0</v>
      </c>
      <c r="D25" s="42">
        <v>0</v>
      </c>
      <c r="E25" s="43">
        <v>5</v>
      </c>
      <c r="F25" s="62">
        <f t="shared" ref="F25:F34" si="10">SUM(100%/E25)*2</f>
        <v>0.4</v>
      </c>
      <c r="G25" s="51">
        <f t="shared" ref="G25:G34" si="11">SUM(C25*F25)</f>
        <v>0</v>
      </c>
      <c r="H25" s="51">
        <f t="shared" ref="H25:H34" si="12">SUM(C25-G25)*F25</f>
        <v>0</v>
      </c>
      <c r="I25" s="51">
        <f t="shared" si="2"/>
        <v>0</v>
      </c>
      <c r="J25" s="51">
        <f t="shared" si="3"/>
        <v>0</v>
      </c>
      <c r="K25" s="51">
        <f t="shared" si="4"/>
        <v>0</v>
      </c>
      <c r="L25" s="51">
        <f t="shared" si="5"/>
        <v>0</v>
      </c>
      <c r="M25" s="51">
        <f t="shared" si="6"/>
        <v>0</v>
      </c>
      <c r="N25" s="51">
        <f t="shared" si="7"/>
        <v>0</v>
      </c>
      <c r="O25" s="51">
        <f t="shared" si="8"/>
        <v>0</v>
      </c>
      <c r="P25" s="51">
        <f t="shared" si="9"/>
        <v>0</v>
      </c>
    </row>
    <row r="26" spans="1:16" ht="15.75" thickBot="1" x14ac:dyDescent="0.3">
      <c r="A26" s="39"/>
      <c r="B26" s="40"/>
      <c r="C26" s="41">
        <v>0</v>
      </c>
      <c r="D26" s="42">
        <v>0</v>
      </c>
      <c r="E26" s="43">
        <v>5</v>
      </c>
      <c r="F26" s="62">
        <f t="shared" si="10"/>
        <v>0.4</v>
      </c>
      <c r="G26" s="51">
        <f t="shared" si="11"/>
        <v>0</v>
      </c>
      <c r="H26" s="51">
        <f t="shared" si="12"/>
        <v>0</v>
      </c>
      <c r="I26" s="51">
        <f t="shared" si="2"/>
        <v>0</v>
      </c>
      <c r="J26" s="51">
        <f t="shared" si="3"/>
        <v>0</v>
      </c>
      <c r="K26" s="51">
        <f t="shared" si="4"/>
        <v>0</v>
      </c>
      <c r="L26" s="51">
        <f t="shared" si="5"/>
        <v>0</v>
      </c>
      <c r="M26" s="51">
        <f t="shared" si="6"/>
        <v>0</v>
      </c>
      <c r="N26" s="51">
        <f t="shared" si="7"/>
        <v>0</v>
      </c>
      <c r="O26" s="51">
        <f t="shared" si="8"/>
        <v>0</v>
      </c>
      <c r="P26" s="51">
        <f t="shared" si="9"/>
        <v>0</v>
      </c>
    </row>
    <row r="27" spans="1:16" ht="15.75" thickBot="1" x14ac:dyDescent="0.3">
      <c r="A27" s="39"/>
      <c r="B27" s="40"/>
      <c r="C27" s="41">
        <v>0</v>
      </c>
      <c r="D27" s="42">
        <v>0</v>
      </c>
      <c r="E27" s="43">
        <v>5</v>
      </c>
      <c r="F27" s="62">
        <f t="shared" si="10"/>
        <v>0.4</v>
      </c>
      <c r="G27" s="51">
        <f t="shared" si="11"/>
        <v>0</v>
      </c>
      <c r="H27" s="51">
        <f t="shared" si="12"/>
        <v>0</v>
      </c>
      <c r="I27" s="51">
        <f t="shared" si="2"/>
        <v>0</v>
      </c>
      <c r="J27" s="51">
        <f t="shared" si="3"/>
        <v>0</v>
      </c>
      <c r="K27" s="51">
        <f t="shared" si="4"/>
        <v>0</v>
      </c>
      <c r="L27" s="51">
        <f t="shared" si="5"/>
        <v>0</v>
      </c>
      <c r="M27" s="51">
        <f t="shared" si="6"/>
        <v>0</v>
      </c>
      <c r="N27" s="51">
        <f t="shared" si="7"/>
        <v>0</v>
      </c>
      <c r="O27" s="51">
        <f t="shared" si="8"/>
        <v>0</v>
      </c>
      <c r="P27" s="51">
        <f t="shared" si="9"/>
        <v>0</v>
      </c>
    </row>
    <row r="28" spans="1:16" ht="15.75" thickBot="1" x14ac:dyDescent="0.3">
      <c r="A28" s="39"/>
      <c r="B28" s="40"/>
      <c r="C28" s="41">
        <v>0</v>
      </c>
      <c r="D28" s="42">
        <v>0</v>
      </c>
      <c r="E28" s="43">
        <v>5</v>
      </c>
      <c r="F28" s="62">
        <f t="shared" si="10"/>
        <v>0.4</v>
      </c>
      <c r="G28" s="51">
        <f t="shared" si="11"/>
        <v>0</v>
      </c>
      <c r="H28" s="51">
        <f t="shared" si="12"/>
        <v>0</v>
      </c>
      <c r="I28" s="51">
        <f t="shared" si="2"/>
        <v>0</v>
      </c>
      <c r="J28" s="51">
        <f t="shared" si="3"/>
        <v>0</v>
      </c>
      <c r="K28" s="51">
        <f t="shared" si="4"/>
        <v>0</v>
      </c>
      <c r="L28" s="51">
        <f t="shared" si="5"/>
        <v>0</v>
      </c>
      <c r="M28" s="51">
        <f t="shared" si="6"/>
        <v>0</v>
      </c>
      <c r="N28" s="51">
        <f t="shared" si="7"/>
        <v>0</v>
      </c>
      <c r="O28" s="51">
        <f t="shared" si="8"/>
        <v>0</v>
      </c>
      <c r="P28" s="51">
        <f t="shared" si="9"/>
        <v>0</v>
      </c>
    </row>
    <row r="29" spans="1:16" ht="15.75" thickBot="1" x14ac:dyDescent="0.3">
      <c r="A29" s="39"/>
      <c r="B29" s="40"/>
      <c r="C29" s="41">
        <v>0</v>
      </c>
      <c r="D29" s="42">
        <v>0</v>
      </c>
      <c r="E29" s="43">
        <v>5</v>
      </c>
      <c r="F29" s="62">
        <f t="shared" si="10"/>
        <v>0.4</v>
      </c>
      <c r="G29" s="51">
        <f t="shared" si="11"/>
        <v>0</v>
      </c>
      <c r="H29" s="51">
        <f t="shared" si="12"/>
        <v>0</v>
      </c>
      <c r="I29" s="51">
        <f t="shared" si="2"/>
        <v>0</v>
      </c>
      <c r="J29" s="51">
        <f t="shared" si="3"/>
        <v>0</v>
      </c>
      <c r="K29" s="51">
        <f t="shared" si="4"/>
        <v>0</v>
      </c>
      <c r="L29" s="51">
        <f t="shared" si="5"/>
        <v>0</v>
      </c>
      <c r="M29" s="51">
        <f t="shared" si="6"/>
        <v>0</v>
      </c>
      <c r="N29" s="51">
        <f t="shared" si="7"/>
        <v>0</v>
      </c>
      <c r="O29" s="51">
        <f t="shared" si="8"/>
        <v>0</v>
      </c>
      <c r="P29" s="51">
        <f t="shared" si="9"/>
        <v>0</v>
      </c>
    </row>
    <row r="30" spans="1:16" ht="15.75" thickBot="1" x14ac:dyDescent="0.3">
      <c r="A30" s="39"/>
      <c r="B30" s="40"/>
      <c r="C30" s="41">
        <v>0</v>
      </c>
      <c r="D30" s="42">
        <v>0</v>
      </c>
      <c r="E30" s="43">
        <v>5</v>
      </c>
      <c r="F30" s="62">
        <f t="shared" si="10"/>
        <v>0.4</v>
      </c>
      <c r="G30" s="51">
        <f t="shared" si="11"/>
        <v>0</v>
      </c>
      <c r="H30" s="51">
        <f t="shared" si="12"/>
        <v>0</v>
      </c>
      <c r="I30" s="51">
        <f t="shared" si="2"/>
        <v>0</v>
      </c>
      <c r="J30" s="51">
        <f t="shared" si="3"/>
        <v>0</v>
      </c>
      <c r="K30" s="51">
        <f t="shared" si="4"/>
        <v>0</v>
      </c>
      <c r="L30" s="51">
        <f t="shared" si="5"/>
        <v>0</v>
      </c>
      <c r="M30" s="51">
        <f t="shared" si="6"/>
        <v>0</v>
      </c>
      <c r="N30" s="51">
        <f t="shared" si="7"/>
        <v>0</v>
      </c>
      <c r="O30" s="51">
        <f t="shared" si="8"/>
        <v>0</v>
      </c>
      <c r="P30" s="51">
        <f t="shared" si="9"/>
        <v>0</v>
      </c>
    </row>
    <row r="31" spans="1:16" ht="15.75" thickBot="1" x14ac:dyDescent="0.3">
      <c r="A31" s="39"/>
      <c r="B31" s="40"/>
      <c r="C31" s="41">
        <v>0</v>
      </c>
      <c r="D31" s="42">
        <v>0</v>
      </c>
      <c r="E31" s="43">
        <v>5</v>
      </c>
      <c r="F31" s="62">
        <f t="shared" si="10"/>
        <v>0.4</v>
      </c>
      <c r="G31" s="51">
        <f t="shared" si="11"/>
        <v>0</v>
      </c>
      <c r="H31" s="51">
        <f t="shared" si="12"/>
        <v>0</v>
      </c>
      <c r="I31" s="51">
        <f t="shared" si="2"/>
        <v>0</v>
      </c>
      <c r="J31" s="51">
        <f t="shared" si="3"/>
        <v>0</v>
      </c>
      <c r="K31" s="51">
        <f t="shared" si="4"/>
        <v>0</v>
      </c>
      <c r="L31" s="51">
        <f t="shared" si="5"/>
        <v>0</v>
      </c>
      <c r="M31" s="51">
        <f t="shared" si="6"/>
        <v>0</v>
      </c>
      <c r="N31" s="51">
        <f t="shared" si="7"/>
        <v>0</v>
      </c>
      <c r="O31" s="51">
        <f t="shared" si="8"/>
        <v>0</v>
      </c>
      <c r="P31" s="51">
        <f t="shared" si="9"/>
        <v>0</v>
      </c>
    </row>
    <row r="32" spans="1:16" ht="15.75" thickBot="1" x14ac:dyDescent="0.3">
      <c r="A32" s="39"/>
      <c r="B32" s="40"/>
      <c r="C32" s="41">
        <v>0</v>
      </c>
      <c r="D32" s="42">
        <v>0</v>
      </c>
      <c r="E32" s="43">
        <v>5</v>
      </c>
      <c r="F32" s="62">
        <f t="shared" si="10"/>
        <v>0.4</v>
      </c>
      <c r="G32" s="51">
        <f t="shared" si="11"/>
        <v>0</v>
      </c>
      <c r="H32" s="51">
        <f t="shared" si="12"/>
        <v>0</v>
      </c>
      <c r="I32" s="51">
        <f t="shared" si="2"/>
        <v>0</v>
      </c>
      <c r="J32" s="51">
        <f t="shared" si="3"/>
        <v>0</v>
      </c>
      <c r="K32" s="51">
        <f t="shared" si="4"/>
        <v>0</v>
      </c>
      <c r="L32" s="51">
        <f t="shared" si="5"/>
        <v>0</v>
      </c>
      <c r="M32" s="51">
        <f t="shared" si="6"/>
        <v>0</v>
      </c>
      <c r="N32" s="51">
        <f t="shared" si="7"/>
        <v>0</v>
      </c>
      <c r="O32" s="51">
        <f t="shared" si="8"/>
        <v>0</v>
      </c>
      <c r="P32" s="51">
        <f t="shared" si="9"/>
        <v>0</v>
      </c>
    </row>
    <row r="33" spans="1:16" ht="15.75" thickBot="1" x14ac:dyDescent="0.3">
      <c r="A33" s="39"/>
      <c r="B33" s="40"/>
      <c r="C33" s="41">
        <v>0</v>
      </c>
      <c r="D33" s="42">
        <v>0</v>
      </c>
      <c r="E33" s="43">
        <v>5</v>
      </c>
      <c r="F33" s="62">
        <f t="shared" si="10"/>
        <v>0.4</v>
      </c>
      <c r="G33" s="51">
        <f t="shared" si="11"/>
        <v>0</v>
      </c>
      <c r="H33" s="51">
        <f t="shared" si="12"/>
        <v>0</v>
      </c>
      <c r="I33" s="51">
        <f t="shared" si="2"/>
        <v>0</v>
      </c>
      <c r="J33" s="51">
        <f t="shared" si="3"/>
        <v>0</v>
      </c>
      <c r="K33" s="51">
        <f t="shared" si="4"/>
        <v>0</v>
      </c>
      <c r="L33" s="51">
        <f t="shared" si="5"/>
        <v>0</v>
      </c>
      <c r="M33" s="51">
        <f t="shared" si="6"/>
        <v>0</v>
      </c>
      <c r="N33" s="51">
        <f t="shared" si="7"/>
        <v>0</v>
      </c>
      <c r="O33" s="51">
        <f t="shared" si="8"/>
        <v>0</v>
      </c>
      <c r="P33" s="51">
        <f t="shared" si="9"/>
        <v>0</v>
      </c>
    </row>
    <row r="34" spans="1:16" ht="15.75" thickBot="1" x14ac:dyDescent="0.3">
      <c r="A34" s="39"/>
      <c r="B34" s="40"/>
      <c r="C34" s="41">
        <v>0</v>
      </c>
      <c r="D34" s="42">
        <v>0</v>
      </c>
      <c r="E34" s="43">
        <v>5</v>
      </c>
      <c r="F34" s="62">
        <f t="shared" si="10"/>
        <v>0.4</v>
      </c>
      <c r="G34" s="51">
        <f t="shared" si="11"/>
        <v>0</v>
      </c>
      <c r="H34" s="51">
        <f t="shared" si="12"/>
        <v>0</v>
      </c>
      <c r="I34" s="51">
        <f t="shared" si="2"/>
        <v>0</v>
      </c>
      <c r="J34" s="51">
        <f t="shared" si="3"/>
        <v>0</v>
      </c>
      <c r="K34" s="51">
        <f t="shared" si="4"/>
        <v>0</v>
      </c>
      <c r="L34" s="51">
        <f t="shared" si="5"/>
        <v>0</v>
      </c>
      <c r="M34" s="51">
        <f t="shared" si="6"/>
        <v>0</v>
      </c>
      <c r="N34" s="51">
        <f t="shared" si="7"/>
        <v>0</v>
      </c>
      <c r="O34" s="51">
        <f t="shared" si="8"/>
        <v>0</v>
      </c>
      <c r="P34" s="51">
        <f t="shared" si="9"/>
        <v>0</v>
      </c>
    </row>
    <row r="35" spans="1:16" ht="19.5" thickBot="1" x14ac:dyDescent="0.35">
      <c r="A35" s="63" t="s">
        <v>47</v>
      </c>
      <c r="B35" s="63"/>
      <c r="C35" s="63"/>
      <c r="D35" s="64"/>
      <c r="E35" s="65"/>
      <c r="F35" s="63"/>
      <c r="G35" s="58">
        <f>SUM(G24:G34)</f>
        <v>0</v>
      </c>
      <c r="H35" s="58">
        <f t="shared" ref="H35:P35" si="13">SUM(H24:H34)</f>
        <v>0</v>
      </c>
      <c r="I35" s="58">
        <f t="shared" si="13"/>
        <v>0</v>
      </c>
      <c r="J35" s="58">
        <f t="shared" si="13"/>
        <v>0</v>
      </c>
      <c r="K35" s="58">
        <f t="shared" si="13"/>
        <v>0</v>
      </c>
      <c r="L35" s="58">
        <f t="shared" si="13"/>
        <v>0</v>
      </c>
      <c r="M35" s="58">
        <f t="shared" si="13"/>
        <v>0</v>
      </c>
      <c r="N35" s="58">
        <f t="shared" si="13"/>
        <v>0</v>
      </c>
      <c r="O35" s="58">
        <f t="shared" si="13"/>
        <v>0</v>
      </c>
      <c r="P35" s="58">
        <f t="shared" si="13"/>
        <v>0</v>
      </c>
    </row>
    <row r="37" spans="1:16" ht="15.75" thickBot="1" x14ac:dyDescent="0.3"/>
    <row r="38" spans="1:16" ht="15.75" thickBot="1" x14ac:dyDescent="0.3">
      <c r="B38" s="283" t="s">
        <v>24</v>
      </c>
      <c r="C38" s="284"/>
      <c r="D38" s="284"/>
      <c r="E38" s="284"/>
      <c r="F38" s="284"/>
      <c r="G38" s="284"/>
      <c r="H38" s="285"/>
    </row>
    <row r="42" spans="1:16" ht="18" thickBot="1" x14ac:dyDescent="0.35">
      <c r="A42" s="291" t="s">
        <v>50</v>
      </c>
      <c r="B42" s="291"/>
      <c r="C42" s="291"/>
      <c r="D42" s="291"/>
      <c r="E42" s="291"/>
      <c r="F42" s="291"/>
      <c r="G42" s="291"/>
    </row>
    <row r="43" spans="1:16" ht="45.75" thickBot="1" x14ac:dyDescent="0.3">
      <c r="A43" s="294" t="s">
        <v>36</v>
      </c>
      <c r="B43" s="295"/>
      <c r="C43" s="66" t="s">
        <v>37</v>
      </c>
      <c r="D43" s="48" t="s">
        <v>38</v>
      </c>
      <c r="E43" s="48" t="s">
        <v>44</v>
      </c>
      <c r="F43" s="48" t="s">
        <v>39</v>
      </c>
      <c r="G43" s="48" t="s">
        <v>40</v>
      </c>
      <c r="H43" s="48" t="s">
        <v>41</v>
      </c>
      <c r="I43" s="48" t="s">
        <v>42</v>
      </c>
      <c r="J43" s="48" t="s">
        <v>43</v>
      </c>
    </row>
    <row r="44" spans="1:16" ht="15.75" thickBot="1" x14ac:dyDescent="0.3">
      <c r="A44" s="296"/>
      <c r="B44" s="297"/>
      <c r="C44" s="67">
        <v>1</v>
      </c>
      <c r="D44" s="5">
        <v>0</v>
      </c>
      <c r="E44" s="5">
        <v>0</v>
      </c>
      <c r="F44" s="69">
        <f>SUM(D44-E44)</f>
        <v>0</v>
      </c>
      <c r="G44" s="70">
        <v>0.33329999999999999</v>
      </c>
      <c r="H44" s="69">
        <f>SUM(F44*G44)</f>
        <v>0</v>
      </c>
      <c r="I44" s="69">
        <f>$H$44</f>
        <v>0</v>
      </c>
      <c r="J44" s="69">
        <f>SUM(D44-H44)</f>
        <v>0</v>
      </c>
    </row>
    <row r="45" spans="1:16" ht="15.75" thickBot="1" x14ac:dyDescent="0.3">
      <c r="A45" s="266"/>
      <c r="B45" s="268"/>
      <c r="C45" s="67">
        <v>2</v>
      </c>
      <c r="D45" s="69">
        <f>$J$44</f>
        <v>0</v>
      </c>
      <c r="E45" s="69">
        <f>$E$44</f>
        <v>0</v>
      </c>
      <c r="F45" s="69">
        <f>$F$44</f>
        <v>0</v>
      </c>
      <c r="G45" s="70">
        <v>0.26669999999999999</v>
      </c>
      <c r="H45" s="69">
        <f t="shared" ref="H45:H48" si="14">SUM(F45*G45)</f>
        <v>0</v>
      </c>
      <c r="I45" s="69">
        <f>SUM(I44+H45)</f>
        <v>0</v>
      </c>
      <c r="J45" s="69">
        <f>SUM(D45-H45)</f>
        <v>0</v>
      </c>
    </row>
    <row r="46" spans="1:16" ht="15.75" thickBot="1" x14ac:dyDescent="0.3">
      <c r="A46" s="266"/>
      <c r="B46" s="268"/>
      <c r="C46" s="67">
        <v>3</v>
      </c>
      <c r="D46" s="69">
        <f>$J$45</f>
        <v>0</v>
      </c>
      <c r="E46" s="69">
        <f>$E$44</f>
        <v>0</v>
      </c>
      <c r="F46" s="69">
        <f>$F$44</f>
        <v>0</v>
      </c>
      <c r="G46" s="70">
        <v>0.2</v>
      </c>
      <c r="H46" s="69">
        <f t="shared" si="14"/>
        <v>0</v>
      </c>
      <c r="I46" s="69">
        <f>SUM(I45+H46)</f>
        <v>0</v>
      </c>
      <c r="J46" s="69">
        <f>SUM(D46-H46)</f>
        <v>0</v>
      </c>
    </row>
    <row r="47" spans="1:16" ht="15.75" thickBot="1" x14ac:dyDescent="0.3">
      <c r="A47" s="266"/>
      <c r="B47" s="268"/>
      <c r="C47" s="67">
        <v>4</v>
      </c>
      <c r="D47" s="69">
        <f>$J$46</f>
        <v>0</v>
      </c>
      <c r="E47" s="69">
        <f>$E$44</f>
        <v>0</v>
      </c>
      <c r="F47" s="69">
        <f>$F$44</f>
        <v>0</v>
      </c>
      <c r="G47" s="70">
        <v>0.1333</v>
      </c>
      <c r="H47" s="69">
        <f t="shared" si="14"/>
        <v>0</v>
      </c>
      <c r="I47" s="69">
        <f>SUM(I46+H47)</f>
        <v>0</v>
      </c>
      <c r="J47" s="69">
        <f>SUM(D47-H47)</f>
        <v>0</v>
      </c>
    </row>
    <row r="48" spans="1:16" ht="15.75" thickBot="1" x14ac:dyDescent="0.3">
      <c r="A48" s="269"/>
      <c r="B48" s="271"/>
      <c r="C48" s="68">
        <v>5</v>
      </c>
      <c r="D48" s="71">
        <f>$J$47</f>
        <v>0</v>
      </c>
      <c r="E48" s="71">
        <f>$E$44</f>
        <v>0</v>
      </c>
      <c r="F48" s="71">
        <f>$F$44</f>
        <v>0</v>
      </c>
      <c r="G48" s="72">
        <v>6.6699999999999995E-2</v>
      </c>
      <c r="H48" s="71">
        <f t="shared" si="14"/>
        <v>0</v>
      </c>
      <c r="I48" s="71">
        <f>SUM(I47+H48)</f>
        <v>0</v>
      </c>
      <c r="J48" s="71">
        <f>SUM(D48-H48)</f>
        <v>0</v>
      </c>
    </row>
    <row r="50" spans="1:10" ht="15.75" thickBot="1" x14ac:dyDescent="0.3"/>
    <row r="51" spans="1:10" ht="45.75" thickBot="1" x14ac:dyDescent="0.3">
      <c r="A51" s="294" t="s">
        <v>208</v>
      </c>
      <c r="B51" s="295"/>
      <c r="C51" s="66" t="s">
        <v>37</v>
      </c>
      <c r="D51" s="48" t="s">
        <v>38</v>
      </c>
      <c r="E51" s="48" t="s">
        <v>44</v>
      </c>
      <c r="F51" s="48" t="s">
        <v>39</v>
      </c>
      <c r="G51" s="48" t="s">
        <v>40</v>
      </c>
      <c r="H51" s="48" t="s">
        <v>41</v>
      </c>
      <c r="I51" s="48" t="s">
        <v>42</v>
      </c>
      <c r="J51" s="48" t="s">
        <v>43</v>
      </c>
    </row>
    <row r="52" spans="1:10" ht="15.75" thickBot="1" x14ac:dyDescent="0.3">
      <c r="A52" s="296"/>
      <c r="B52" s="297"/>
      <c r="C52" s="67">
        <v>1</v>
      </c>
      <c r="D52" s="5">
        <v>0</v>
      </c>
      <c r="E52" s="5">
        <v>0</v>
      </c>
      <c r="F52" s="69">
        <f>SUM(D52-E52)</f>
        <v>0</v>
      </c>
      <c r="G52" s="70">
        <v>0.33329999999999999</v>
      </c>
      <c r="H52" s="69">
        <f>SUM(F52*G52)</f>
        <v>0</v>
      </c>
      <c r="I52" s="69">
        <f>$H$52</f>
        <v>0</v>
      </c>
      <c r="J52" s="69">
        <f>SUM(D52-H52)</f>
        <v>0</v>
      </c>
    </row>
    <row r="53" spans="1:10" ht="15.75" thickBot="1" x14ac:dyDescent="0.3">
      <c r="A53" s="266"/>
      <c r="B53" s="268"/>
      <c r="C53" s="67">
        <v>2</v>
      </c>
      <c r="D53" s="69">
        <f>$J$52</f>
        <v>0</v>
      </c>
      <c r="E53" s="69">
        <f>$E$52</f>
        <v>0</v>
      </c>
      <c r="F53" s="69">
        <f>$F$52</f>
        <v>0</v>
      </c>
      <c r="G53" s="70">
        <v>0.26669999999999999</v>
      </c>
      <c r="H53" s="69">
        <f t="shared" ref="H53:H56" si="15">SUM(F53*G53)</f>
        <v>0</v>
      </c>
      <c r="I53" s="69">
        <f>SUM(I52+H53)</f>
        <v>0</v>
      </c>
      <c r="J53" s="69">
        <f>SUM(D53-H53)</f>
        <v>0</v>
      </c>
    </row>
    <row r="54" spans="1:10" ht="15.75" thickBot="1" x14ac:dyDescent="0.3">
      <c r="A54" s="266"/>
      <c r="B54" s="268"/>
      <c r="C54" s="67">
        <v>3</v>
      </c>
      <c r="D54" s="69">
        <f>$J$53</f>
        <v>0</v>
      </c>
      <c r="E54" s="69">
        <f>$E$52</f>
        <v>0</v>
      </c>
      <c r="F54" s="69">
        <f>$F$52</f>
        <v>0</v>
      </c>
      <c r="G54" s="70">
        <v>0.2</v>
      </c>
      <c r="H54" s="69">
        <f t="shared" si="15"/>
        <v>0</v>
      </c>
      <c r="I54" s="69">
        <f>SUM(I53+H54)</f>
        <v>0</v>
      </c>
      <c r="J54" s="69">
        <f>SUM(D54-H54)</f>
        <v>0</v>
      </c>
    </row>
    <row r="55" spans="1:10" ht="15.75" thickBot="1" x14ac:dyDescent="0.3">
      <c r="A55" s="266"/>
      <c r="B55" s="268"/>
      <c r="C55" s="67">
        <v>4</v>
      </c>
      <c r="D55" s="69">
        <f>$J$54</f>
        <v>0</v>
      </c>
      <c r="E55" s="69">
        <f>$E$52</f>
        <v>0</v>
      </c>
      <c r="F55" s="69">
        <f>$F$52</f>
        <v>0</v>
      </c>
      <c r="G55" s="70">
        <v>0.1333</v>
      </c>
      <c r="H55" s="69">
        <f t="shared" si="15"/>
        <v>0</v>
      </c>
      <c r="I55" s="69">
        <f>SUM(I54+H55)</f>
        <v>0</v>
      </c>
      <c r="J55" s="69">
        <f>SUM(D55-H55)</f>
        <v>0</v>
      </c>
    </row>
    <row r="56" spans="1:10" ht="15.75" thickBot="1" x14ac:dyDescent="0.3">
      <c r="A56" s="269"/>
      <c r="B56" s="271"/>
      <c r="C56" s="68">
        <v>5</v>
      </c>
      <c r="D56" s="71">
        <f>$J$55</f>
        <v>0</v>
      </c>
      <c r="E56" s="71">
        <f>$E$52</f>
        <v>0</v>
      </c>
      <c r="F56" s="71">
        <f>$F$52</f>
        <v>0</v>
      </c>
      <c r="G56" s="72">
        <v>6.6699999999999995E-2</v>
      </c>
      <c r="H56" s="71">
        <f t="shared" si="15"/>
        <v>0</v>
      </c>
      <c r="I56" s="71">
        <f>SUM(I55+H56)</f>
        <v>0</v>
      </c>
      <c r="J56" s="71">
        <f>SUM(D56-H56)</f>
        <v>0</v>
      </c>
    </row>
    <row r="58" spans="1:10" ht="15.75" thickBot="1" x14ac:dyDescent="0.3"/>
    <row r="59" spans="1:10" ht="45.75" thickBot="1" x14ac:dyDescent="0.3">
      <c r="A59" s="294" t="s">
        <v>209</v>
      </c>
      <c r="B59" s="295"/>
      <c r="C59" s="66" t="s">
        <v>37</v>
      </c>
      <c r="D59" s="48" t="s">
        <v>38</v>
      </c>
      <c r="E59" s="48" t="s">
        <v>44</v>
      </c>
      <c r="F59" s="48" t="s">
        <v>39</v>
      </c>
      <c r="G59" s="48" t="s">
        <v>40</v>
      </c>
      <c r="H59" s="48" t="s">
        <v>41</v>
      </c>
      <c r="I59" s="48" t="s">
        <v>42</v>
      </c>
      <c r="J59" s="48" t="s">
        <v>43</v>
      </c>
    </row>
    <row r="60" spans="1:10" ht="15.75" thickBot="1" x14ac:dyDescent="0.3">
      <c r="A60" s="296"/>
      <c r="B60" s="297"/>
      <c r="C60" s="67">
        <v>1</v>
      </c>
      <c r="D60" s="5">
        <v>0</v>
      </c>
      <c r="E60" s="5">
        <v>0</v>
      </c>
      <c r="F60" s="51">
        <f>SUM(D60-E60)</f>
        <v>0</v>
      </c>
      <c r="G60" s="73">
        <v>0.33329999999999999</v>
      </c>
      <c r="H60" s="51">
        <f>SUM(F60*G60)</f>
        <v>0</v>
      </c>
      <c r="I60" s="51">
        <f>$H$60</f>
        <v>0</v>
      </c>
      <c r="J60" s="51">
        <f>SUM(D60-H60)</f>
        <v>0</v>
      </c>
    </row>
    <row r="61" spans="1:10" ht="15.75" thickBot="1" x14ac:dyDescent="0.3">
      <c r="A61" s="266"/>
      <c r="B61" s="268"/>
      <c r="C61" s="67">
        <v>2</v>
      </c>
      <c r="D61" s="51">
        <f>$J$60</f>
        <v>0</v>
      </c>
      <c r="E61" s="51">
        <f>$E$60</f>
        <v>0</v>
      </c>
      <c r="F61" s="51">
        <f>$F$60</f>
        <v>0</v>
      </c>
      <c r="G61" s="73">
        <v>0.26669999999999999</v>
      </c>
      <c r="H61" s="51">
        <f t="shared" ref="H61:H64" si="16">SUM(F61*G61)</f>
        <v>0</v>
      </c>
      <c r="I61" s="51">
        <f>SUM(I60+H61)</f>
        <v>0</v>
      </c>
      <c r="J61" s="51">
        <f>SUM(D61-H61)</f>
        <v>0</v>
      </c>
    </row>
    <row r="62" spans="1:10" ht="15.75" thickBot="1" x14ac:dyDescent="0.3">
      <c r="A62" s="266"/>
      <c r="B62" s="268"/>
      <c r="C62" s="67">
        <v>3</v>
      </c>
      <c r="D62" s="51">
        <f>$J$61</f>
        <v>0</v>
      </c>
      <c r="E62" s="51">
        <f>$E$60</f>
        <v>0</v>
      </c>
      <c r="F62" s="51">
        <f>$F$60</f>
        <v>0</v>
      </c>
      <c r="G62" s="73">
        <v>0.2</v>
      </c>
      <c r="H62" s="51">
        <f t="shared" si="16"/>
        <v>0</v>
      </c>
      <c r="I62" s="51">
        <f>SUM(I61+H62)</f>
        <v>0</v>
      </c>
      <c r="J62" s="51">
        <f>SUM(D62-H62)</f>
        <v>0</v>
      </c>
    </row>
    <row r="63" spans="1:10" ht="15.75" thickBot="1" x14ac:dyDescent="0.3">
      <c r="A63" s="266"/>
      <c r="B63" s="268"/>
      <c r="C63" s="67">
        <v>4</v>
      </c>
      <c r="D63" s="51">
        <f>$J$62</f>
        <v>0</v>
      </c>
      <c r="E63" s="51">
        <f>$E$60</f>
        <v>0</v>
      </c>
      <c r="F63" s="51">
        <f>$F$60</f>
        <v>0</v>
      </c>
      <c r="G63" s="73">
        <v>0.1333</v>
      </c>
      <c r="H63" s="51">
        <f t="shared" si="16"/>
        <v>0</v>
      </c>
      <c r="I63" s="51">
        <f>SUM(I62+H63)</f>
        <v>0</v>
      </c>
      <c r="J63" s="51">
        <f>SUM(D63-H63)</f>
        <v>0</v>
      </c>
    </row>
    <row r="64" spans="1:10" ht="15.75" thickBot="1" x14ac:dyDescent="0.3">
      <c r="A64" s="269"/>
      <c r="B64" s="271"/>
      <c r="C64" s="68">
        <v>5</v>
      </c>
      <c r="D64" s="52">
        <f>$J$63</f>
        <v>0</v>
      </c>
      <c r="E64" s="52">
        <f>$E$60</f>
        <v>0</v>
      </c>
      <c r="F64" s="52">
        <f>$F$60</f>
        <v>0</v>
      </c>
      <c r="G64" s="74">
        <v>6.6699999999999995E-2</v>
      </c>
      <c r="H64" s="52">
        <f t="shared" si="16"/>
        <v>0</v>
      </c>
      <c r="I64" s="52">
        <f>SUM(I63+H64)</f>
        <v>0</v>
      </c>
      <c r="J64" s="52">
        <f>SUM(D64-H64)</f>
        <v>0</v>
      </c>
    </row>
    <row r="66" spans="1:10" ht="15.75" thickBot="1" x14ac:dyDescent="0.3"/>
    <row r="67" spans="1:10" ht="45.75" thickBot="1" x14ac:dyDescent="0.3">
      <c r="A67" s="294" t="s">
        <v>210</v>
      </c>
      <c r="B67" s="295"/>
      <c r="C67" s="66" t="s">
        <v>37</v>
      </c>
      <c r="D67" s="48" t="s">
        <v>38</v>
      </c>
      <c r="E67" s="48" t="s">
        <v>44</v>
      </c>
      <c r="F67" s="48" t="s">
        <v>39</v>
      </c>
      <c r="G67" s="48" t="s">
        <v>40</v>
      </c>
      <c r="H67" s="48" t="s">
        <v>41</v>
      </c>
      <c r="I67" s="48" t="s">
        <v>42</v>
      </c>
      <c r="J67" s="48" t="s">
        <v>43</v>
      </c>
    </row>
    <row r="68" spans="1:10" ht="15.75" thickBot="1" x14ac:dyDescent="0.3">
      <c r="A68" s="296"/>
      <c r="B68" s="297"/>
      <c r="C68" s="75">
        <v>1</v>
      </c>
      <c r="D68" s="5">
        <v>0</v>
      </c>
      <c r="E68" s="5">
        <v>0</v>
      </c>
      <c r="F68" s="51">
        <f>SUM(D68-E68)</f>
        <v>0</v>
      </c>
      <c r="G68" s="73">
        <v>0.33329999999999999</v>
      </c>
      <c r="H68" s="51">
        <f>SUM(F68*G68)</f>
        <v>0</v>
      </c>
      <c r="I68" s="51">
        <f>$H$68</f>
        <v>0</v>
      </c>
      <c r="J68" s="51">
        <f>SUM(D68-H68)</f>
        <v>0</v>
      </c>
    </row>
    <row r="69" spans="1:10" ht="15.75" thickBot="1" x14ac:dyDescent="0.3">
      <c r="A69" s="266"/>
      <c r="B69" s="268"/>
      <c r="C69" s="75">
        <v>2</v>
      </c>
      <c r="D69" s="51">
        <f>$J$68</f>
        <v>0</v>
      </c>
      <c r="E69" s="51">
        <f>$E$68</f>
        <v>0</v>
      </c>
      <c r="F69" s="51">
        <f>$F$68</f>
        <v>0</v>
      </c>
      <c r="G69" s="73">
        <v>0.26669999999999999</v>
      </c>
      <c r="H69" s="51">
        <f t="shared" ref="H69:H72" si="17">SUM(F69*G69)</f>
        <v>0</v>
      </c>
      <c r="I69" s="51">
        <f>SUM(I68+H69)</f>
        <v>0</v>
      </c>
      <c r="J69" s="51">
        <f>SUM(D69-H69)</f>
        <v>0</v>
      </c>
    </row>
    <row r="70" spans="1:10" ht="15.75" thickBot="1" x14ac:dyDescent="0.3">
      <c r="A70" s="266"/>
      <c r="B70" s="268"/>
      <c r="C70" s="75">
        <v>3</v>
      </c>
      <c r="D70" s="51">
        <f>$J$69</f>
        <v>0</v>
      </c>
      <c r="E70" s="51">
        <f>$E$68</f>
        <v>0</v>
      </c>
      <c r="F70" s="51">
        <f>$F$68</f>
        <v>0</v>
      </c>
      <c r="G70" s="73">
        <v>0.2</v>
      </c>
      <c r="H70" s="51">
        <f t="shared" si="17"/>
        <v>0</v>
      </c>
      <c r="I70" s="51">
        <f>SUM(I69+H70)</f>
        <v>0</v>
      </c>
      <c r="J70" s="51">
        <f>SUM(D70-H70)</f>
        <v>0</v>
      </c>
    </row>
    <row r="71" spans="1:10" ht="15.75" thickBot="1" x14ac:dyDescent="0.3">
      <c r="A71" s="266"/>
      <c r="B71" s="268"/>
      <c r="C71" s="75">
        <v>4</v>
      </c>
      <c r="D71" s="51">
        <f>$J$70</f>
        <v>0</v>
      </c>
      <c r="E71" s="51">
        <f>$E$68</f>
        <v>0</v>
      </c>
      <c r="F71" s="51">
        <f>$F$68</f>
        <v>0</v>
      </c>
      <c r="G71" s="73">
        <v>0.1333</v>
      </c>
      <c r="H71" s="51">
        <f t="shared" si="17"/>
        <v>0</v>
      </c>
      <c r="I71" s="51">
        <f>SUM(I70+H71)</f>
        <v>0</v>
      </c>
      <c r="J71" s="51">
        <f>SUM(D71-H71)</f>
        <v>0</v>
      </c>
    </row>
    <row r="72" spans="1:10" ht="15.75" thickBot="1" x14ac:dyDescent="0.3">
      <c r="A72" s="269"/>
      <c r="B72" s="271"/>
      <c r="C72" s="76">
        <v>5</v>
      </c>
      <c r="D72" s="52">
        <f>$J$71</f>
        <v>0</v>
      </c>
      <c r="E72" s="52">
        <f>$E$68</f>
        <v>0</v>
      </c>
      <c r="F72" s="52">
        <f>$F$68</f>
        <v>0</v>
      </c>
      <c r="G72" s="74">
        <v>6.6699999999999995E-2</v>
      </c>
      <c r="H72" s="52">
        <f t="shared" si="17"/>
        <v>0</v>
      </c>
      <c r="I72" s="52">
        <f>SUM(I71+H72)</f>
        <v>0</v>
      </c>
      <c r="J72" s="52">
        <f>SUM(D72-H72)</f>
        <v>0</v>
      </c>
    </row>
    <row r="74" spans="1:10" ht="15.75" thickBot="1" x14ac:dyDescent="0.3"/>
    <row r="75" spans="1:10" ht="19.5" thickBot="1" x14ac:dyDescent="0.35">
      <c r="A75" s="292" t="s">
        <v>207</v>
      </c>
      <c r="B75" s="293"/>
      <c r="C75" s="77" t="s">
        <v>45</v>
      </c>
      <c r="D75" s="57" t="s">
        <v>46</v>
      </c>
    </row>
    <row r="76" spans="1:10" ht="15.75" thickBot="1" x14ac:dyDescent="0.3">
      <c r="A76" s="44"/>
      <c r="B76" s="44"/>
      <c r="C76" s="78">
        <v>1</v>
      </c>
      <c r="D76" s="79">
        <f>SUM(H44+H52+H60+H68)</f>
        <v>0</v>
      </c>
    </row>
    <row r="77" spans="1:10" ht="15.75" thickBot="1" x14ac:dyDescent="0.3">
      <c r="A77" s="44"/>
      <c r="B77" s="44"/>
      <c r="C77" s="78">
        <v>2</v>
      </c>
      <c r="D77" s="79">
        <f>SUM(H45+H53+H61+H69)</f>
        <v>0</v>
      </c>
    </row>
    <row r="78" spans="1:10" ht="15.75" thickBot="1" x14ac:dyDescent="0.3">
      <c r="A78" s="44"/>
      <c r="B78" s="44"/>
      <c r="C78" s="78">
        <v>3</v>
      </c>
      <c r="D78" s="79">
        <f>SUM(H46+H54+H62+H70)</f>
        <v>0</v>
      </c>
    </row>
    <row r="79" spans="1:10" ht="15.75" thickBot="1" x14ac:dyDescent="0.3">
      <c r="A79" s="44"/>
      <c r="B79" s="44"/>
      <c r="C79" s="78">
        <v>4</v>
      </c>
      <c r="D79" s="79">
        <f>SUM(H47+H55+H63+H71)</f>
        <v>0</v>
      </c>
    </row>
    <row r="80" spans="1:10" ht="15.75" thickBot="1" x14ac:dyDescent="0.3">
      <c r="A80" s="44"/>
      <c r="B80" s="44"/>
      <c r="C80" s="78">
        <v>5</v>
      </c>
      <c r="D80" s="79">
        <f>SUM(H48+H56+H64+H72)</f>
        <v>0</v>
      </c>
    </row>
    <row r="84" spans="1:6" ht="15.75" thickBot="1" x14ac:dyDescent="0.3"/>
    <row r="85" spans="1:6" ht="19.5" thickBot="1" x14ac:dyDescent="0.35">
      <c r="A85" s="45"/>
      <c r="B85" s="45" t="s">
        <v>206</v>
      </c>
      <c r="C85" s="77" t="s">
        <v>45</v>
      </c>
      <c r="D85" s="77" t="s">
        <v>46</v>
      </c>
    </row>
    <row r="86" spans="1:6" ht="16.5" thickBot="1" x14ac:dyDescent="0.3">
      <c r="C86" s="78">
        <v>1</v>
      </c>
      <c r="D86" s="80">
        <f>SUM(G35+D76)</f>
        <v>0</v>
      </c>
    </row>
    <row r="87" spans="1:6" ht="16.5" thickBot="1" x14ac:dyDescent="0.3">
      <c r="C87" s="78">
        <v>2</v>
      </c>
      <c r="D87" s="80">
        <f>SUM(H35+D77)</f>
        <v>0</v>
      </c>
    </row>
    <row r="88" spans="1:6" ht="16.5" thickBot="1" x14ac:dyDescent="0.3">
      <c r="C88" s="78">
        <v>3</v>
      </c>
      <c r="D88" s="80">
        <f>SUM(I35+D78)</f>
        <v>0</v>
      </c>
    </row>
    <row r="89" spans="1:6" ht="16.5" thickBot="1" x14ac:dyDescent="0.3">
      <c r="C89" s="78">
        <v>4</v>
      </c>
      <c r="D89" s="80">
        <f>SUM(J35+D79)</f>
        <v>0</v>
      </c>
    </row>
    <row r="90" spans="1:6" ht="16.5" thickBot="1" x14ac:dyDescent="0.3">
      <c r="C90" s="78">
        <v>5</v>
      </c>
      <c r="D90" s="80">
        <f>SUM(K35+D80)</f>
        <v>0</v>
      </c>
    </row>
    <row r="91" spans="1:6" ht="16.5" thickBot="1" x14ac:dyDescent="0.3">
      <c r="C91" s="78">
        <v>6</v>
      </c>
      <c r="D91" s="80">
        <f>$I$35</f>
        <v>0</v>
      </c>
    </row>
    <row r="92" spans="1:6" ht="16.5" thickBot="1" x14ac:dyDescent="0.3">
      <c r="C92" s="78">
        <v>7</v>
      </c>
      <c r="D92" s="80">
        <f>$M$35</f>
        <v>0</v>
      </c>
    </row>
    <row r="93" spans="1:6" ht="16.5" thickBot="1" x14ac:dyDescent="0.3">
      <c r="C93" s="78">
        <v>8</v>
      </c>
      <c r="D93" s="80">
        <f>$N$35</f>
        <v>0</v>
      </c>
    </row>
    <row r="94" spans="1:6" ht="16.5" thickBot="1" x14ac:dyDescent="0.3">
      <c r="C94" s="78">
        <v>9</v>
      </c>
      <c r="D94" s="80">
        <f>$O$35</f>
        <v>0</v>
      </c>
    </row>
    <row r="95" spans="1:6" ht="16.5" thickBot="1" x14ac:dyDescent="0.3">
      <c r="C95" s="78">
        <v>10</v>
      </c>
      <c r="D95" s="80">
        <f>$P$35</f>
        <v>0</v>
      </c>
      <c r="F95" s="1" t="s">
        <v>206</v>
      </c>
    </row>
    <row r="96" spans="1:6" ht="19.5" thickBot="1" x14ac:dyDescent="0.35">
      <c r="A96" s="292" t="s">
        <v>51</v>
      </c>
      <c r="B96" s="293"/>
      <c r="C96" s="298">
        <f>SUM(D86:D95)+G19</f>
        <v>0</v>
      </c>
      <c r="D96" s="299"/>
    </row>
  </sheetData>
  <sheetProtection password="E193" sheet="1" objects="1" scenarios="1"/>
  <protectedRanges>
    <protectedRange password="E193" sqref="C96 A75:B96 C75:D95" name="Range7"/>
    <protectedRange password="E193" sqref="A67:J67 C68 C69 C70 C71 C72 D69 D70 D71 D72 E69 E70 E71 E72 F68 F69 F70 F71 F72 G68 G69 G70 G71 G72 H68 H69 H70 H71 H72 I68 I69 I70 I71 I72 J68 J69 J70 J71 J72" name="Range6"/>
    <protectedRange password="E193" sqref="A59:J59 C60 C61 C62 C63 C64 D61 D62 D63 D64 E61 E62 E63 E64 F60 F61 F62 F63 F64 G60 G61 G62 G63 G64 H60 H61 H62 H63 H64 I60 I61 I62 I63 I64 J60 J61 J62 J63 J64" name="Range5"/>
    <protectedRange password="E193" sqref="A51:J51 C52 C53 C54 C55 C56 D53 D54 D55 D56 E53 E54 E55 E56 F52 F53 F54 F55 F56 G52 G53 G54 G55 G56 H52 H53 H54 H55 H56 I52 I53 I54 I55 I56 J52 J53 J54 J55 J56" name="Range4"/>
    <protectedRange password="E193" sqref="C43:J43 C44 C45 C46 C47 C48 D45 D46 D48 D47 E45 E46 E47 E48 F44 F45 F46 F47 F48 G44 G45 G46 G47 G48 H44 H45 H46 H47 H48 I44 I45 I46 I47 I48 J44 J45 J46 J47 J48 A43" name="Range3"/>
    <protectedRange password="E193" sqref="F23:P35 A23 B23 C23 D23 E23 A35" name="Range2"/>
    <protectedRange password="E193" sqref="B8:G8 G9 G10 G11 G12 G13 G14 G15 G16 G17 G18 G19 E9 E10 E11 E12 E13 E14 E15 E16 E17 E18" name="Range1"/>
  </protectedRanges>
  <mergeCells count="19">
    <mergeCell ref="A42:G42"/>
    <mergeCell ref="A75:B75"/>
    <mergeCell ref="A96:B96"/>
    <mergeCell ref="A43:B43"/>
    <mergeCell ref="A44:B48"/>
    <mergeCell ref="A52:B56"/>
    <mergeCell ref="A51:B51"/>
    <mergeCell ref="A60:B64"/>
    <mergeCell ref="A59:B59"/>
    <mergeCell ref="A68:B72"/>
    <mergeCell ref="A67:B67"/>
    <mergeCell ref="C96:D96"/>
    <mergeCell ref="I9:N15"/>
    <mergeCell ref="B38:H38"/>
    <mergeCell ref="A4:G4"/>
    <mergeCell ref="I17:N20"/>
    <mergeCell ref="A1:G1"/>
    <mergeCell ref="A7:G7"/>
    <mergeCell ref="A22:G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9"/>
  <sheetViews>
    <sheetView workbookViewId="0">
      <selection activeCell="B4" sqref="B4"/>
    </sheetView>
  </sheetViews>
  <sheetFormatPr defaultRowHeight="15" x14ac:dyDescent="0.25"/>
  <cols>
    <col min="1" max="1" width="31.7109375" style="1" bestFit="1" customWidth="1"/>
    <col min="2" max="2" width="20.140625" style="1" customWidth="1"/>
    <col min="3" max="3" width="21" style="1" customWidth="1"/>
    <col min="4" max="4" width="20.28515625" style="1" customWidth="1"/>
    <col min="5" max="5" width="21" style="1" customWidth="1"/>
    <col min="6" max="6" width="20.5703125" style="1" customWidth="1"/>
    <col min="7" max="7" width="20.85546875" style="1" customWidth="1"/>
    <col min="8" max="9" width="21" style="1" customWidth="1"/>
    <col min="10" max="10" width="19.85546875" style="1" customWidth="1"/>
    <col min="11" max="11" width="20" style="1" customWidth="1"/>
    <col min="12" max="16384" width="9.140625" style="1"/>
  </cols>
  <sheetData>
    <row r="1" spans="1:11" ht="23.25" thickBot="1" x14ac:dyDescent="0.35">
      <c r="A1" s="300" t="s">
        <v>96</v>
      </c>
      <c r="B1" s="300"/>
      <c r="C1" s="300"/>
      <c r="D1" s="300"/>
      <c r="E1" s="300"/>
    </row>
    <row r="2" spans="1:11" ht="16.5" thickBot="1" x14ac:dyDescent="0.3">
      <c r="A2" s="85" t="s">
        <v>84</v>
      </c>
      <c r="B2" s="85" t="s">
        <v>85</v>
      </c>
      <c r="C2" s="85" t="s">
        <v>86</v>
      </c>
      <c r="D2" s="85" t="s">
        <v>87</v>
      </c>
      <c r="E2" s="85" t="s">
        <v>88</v>
      </c>
      <c r="F2" s="86" t="s">
        <v>89</v>
      </c>
      <c r="G2" s="85" t="s">
        <v>90</v>
      </c>
      <c r="H2" s="85" t="s">
        <v>91</v>
      </c>
      <c r="I2" s="85" t="s">
        <v>92</v>
      </c>
      <c r="J2" s="85" t="s">
        <v>93</v>
      </c>
      <c r="K2" s="85" t="s">
        <v>94</v>
      </c>
    </row>
    <row r="3" spans="1:11" ht="15.75" thickBot="1" x14ac:dyDescent="0.3">
      <c r="A3" s="81" t="s">
        <v>69</v>
      </c>
      <c r="B3" s="5">
        <v>0</v>
      </c>
      <c r="C3" s="5">
        <v>0</v>
      </c>
      <c r="D3" s="5"/>
      <c r="E3" s="5"/>
      <c r="F3" s="82"/>
      <c r="G3" s="5"/>
      <c r="H3" s="5"/>
      <c r="I3" s="5"/>
      <c r="J3" s="5"/>
      <c r="K3" s="5"/>
    </row>
    <row r="4" spans="1:11" ht="15.75" thickBot="1" x14ac:dyDescent="0.3">
      <c r="A4" s="81" t="s">
        <v>70</v>
      </c>
      <c r="B4" s="5"/>
      <c r="C4" s="5"/>
      <c r="D4" s="5"/>
      <c r="E4" s="5"/>
      <c r="F4" s="82"/>
      <c r="G4" s="5"/>
      <c r="H4" s="5"/>
      <c r="I4" s="5"/>
      <c r="J4" s="5"/>
      <c r="K4" s="5"/>
    </row>
    <row r="5" spans="1:11" ht="15.75" thickBot="1" x14ac:dyDescent="0.3">
      <c r="A5" s="81" t="s">
        <v>71</v>
      </c>
      <c r="B5" s="5"/>
      <c r="C5" s="5"/>
      <c r="D5" s="5"/>
      <c r="E5" s="5"/>
      <c r="F5" s="82"/>
      <c r="G5" s="5"/>
      <c r="H5" s="5"/>
      <c r="I5" s="5"/>
      <c r="J5" s="5"/>
      <c r="K5" s="5"/>
    </row>
    <row r="6" spans="1:11" ht="15.75" thickBot="1" x14ac:dyDescent="0.3">
      <c r="A6" s="81" t="s">
        <v>72</v>
      </c>
      <c r="B6" s="5"/>
      <c r="C6" s="5"/>
      <c r="D6" s="5"/>
      <c r="E6" s="5"/>
      <c r="F6" s="82"/>
      <c r="G6" s="5"/>
      <c r="H6" s="5"/>
      <c r="I6" s="5"/>
      <c r="J6" s="5"/>
      <c r="K6" s="5"/>
    </row>
    <row r="7" spans="1:11" ht="15.75" thickBot="1" x14ac:dyDescent="0.3">
      <c r="A7" s="81" t="s">
        <v>73</v>
      </c>
      <c r="B7" s="5"/>
      <c r="C7" s="5"/>
      <c r="D7" s="5"/>
      <c r="E7" s="5"/>
      <c r="F7" s="82"/>
      <c r="G7" s="5"/>
      <c r="H7" s="5"/>
      <c r="I7" s="5"/>
      <c r="J7" s="5"/>
      <c r="K7" s="5"/>
    </row>
    <row r="8" spans="1:11" ht="15.75" thickBot="1" x14ac:dyDescent="0.3">
      <c r="A8" s="81" t="s">
        <v>78</v>
      </c>
      <c r="B8" s="5"/>
      <c r="C8" s="5"/>
      <c r="D8" s="5"/>
      <c r="E8" s="5"/>
      <c r="F8" s="82"/>
      <c r="G8" s="5"/>
      <c r="H8" s="5"/>
      <c r="I8" s="5"/>
      <c r="J8" s="5"/>
      <c r="K8" s="5"/>
    </row>
    <row r="9" spans="1:11" ht="15.75" thickBot="1" x14ac:dyDescent="0.3">
      <c r="A9" s="81" t="s">
        <v>75</v>
      </c>
      <c r="B9" s="5"/>
      <c r="C9" s="5"/>
      <c r="D9" s="5"/>
      <c r="E9" s="5"/>
      <c r="F9" s="82"/>
      <c r="G9" s="5"/>
      <c r="H9" s="5"/>
      <c r="I9" s="5"/>
      <c r="J9" s="5"/>
      <c r="K9" s="5"/>
    </row>
    <row r="10" spans="1:11" ht="15.75" thickBot="1" x14ac:dyDescent="0.3">
      <c r="A10" s="81" t="s">
        <v>76</v>
      </c>
      <c r="B10" s="5"/>
      <c r="C10" s="5"/>
      <c r="D10" s="5"/>
      <c r="E10" s="5"/>
      <c r="F10" s="82"/>
      <c r="G10" s="5"/>
      <c r="H10" s="5"/>
      <c r="I10" s="5"/>
      <c r="J10" s="5"/>
      <c r="K10" s="5"/>
    </row>
    <row r="11" spans="1:11" ht="15.75" thickBot="1" x14ac:dyDescent="0.3">
      <c r="A11" s="81" t="s">
        <v>77</v>
      </c>
      <c r="B11" s="5"/>
      <c r="C11" s="5"/>
      <c r="D11" s="5"/>
      <c r="E11" s="5"/>
      <c r="F11" s="82"/>
      <c r="G11" s="5"/>
      <c r="H11" s="5"/>
      <c r="I11" s="5"/>
      <c r="J11" s="5"/>
      <c r="K11" s="5"/>
    </row>
    <row r="12" spans="1:11" ht="15.75" thickBot="1" x14ac:dyDescent="0.3">
      <c r="A12" s="81" t="s">
        <v>79</v>
      </c>
      <c r="B12" s="5"/>
      <c r="C12" s="5"/>
      <c r="D12" s="5"/>
      <c r="E12" s="5"/>
      <c r="F12" s="82"/>
      <c r="G12" s="5"/>
      <c r="H12" s="5"/>
      <c r="I12" s="5"/>
      <c r="J12" s="5"/>
      <c r="K12" s="5"/>
    </row>
    <row r="13" spans="1:11" ht="15.75" thickBot="1" x14ac:dyDescent="0.3">
      <c r="A13" s="81" t="s">
        <v>80</v>
      </c>
      <c r="B13" s="5"/>
      <c r="C13" s="5"/>
      <c r="D13" s="5"/>
      <c r="E13" s="5"/>
      <c r="F13" s="82"/>
      <c r="G13" s="5"/>
      <c r="H13" s="5"/>
      <c r="I13" s="5"/>
      <c r="J13" s="5"/>
      <c r="K13" s="5"/>
    </row>
    <row r="14" spans="1:11" ht="15.75" thickBot="1" x14ac:dyDescent="0.3">
      <c r="A14" s="81" t="s">
        <v>81</v>
      </c>
      <c r="B14" s="5"/>
      <c r="C14" s="5"/>
      <c r="D14" s="5"/>
      <c r="E14" s="5"/>
      <c r="F14" s="82"/>
      <c r="G14" s="5"/>
      <c r="H14" s="5"/>
      <c r="I14" s="5"/>
      <c r="J14" s="5"/>
      <c r="K14" s="5"/>
    </row>
    <row r="15" spans="1:11" ht="15.75" thickBot="1" x14ac:dyDescent="0.3">
      <c r="A15" s="81" t="s">
        <v>82</v>
      </c>
      <c r="B15" s="5"/>
      <c r="C15" s="5"/>
      <c r="D15" s="5"/>
      <c r="E15" s="5"/>
      <c r="F15" s="82"/>
      <c r="G15" s="5"/>
      <c r="H15" s="5"/>
      <c r="I15" s="5"/>
      <c r="J15" s="5"/>
      <c r="K15" s="5"/>
    </row>
    <row r="16" spans="1:11" ht="15.75" thickBot="1" x14ac:dyDescent="0.3">
      <c r="A16" s="81" t="s">
        <v>83</v>
      </c>
      <c r="B16" s="5"/>
      <c r="C16" s="5"/>
      <c r="D16" s="5"/>
      <c r="E16" s="5"/>
      <c r="F16" s="82"/>
      <c r="G16" s="5"/>
      <c r="H16" s="5"/>
      <c r="I16" s="5"/>
      <c r="J16" s="5"/>
      <c r="K16" s="5"/>
    </row>
    <row r="17" spans="1:11" ht="15.75" thickBot="1" x14ac:dyDescent="0.3">
      <c r="A17" s="83"/>
      <c r="B17" s="83"/>
      <c r="C17" s="83"/>
      <c r="D17" s="83"/>
      <c r="E17" s="83"/>
      <c r="F17" s="84"/>
      <c r="G17" s="83"/>
      <c r="H17" s="83"/>
      <c r="I17" s="83"/>
      <c r="J17" s="83"/>
      <c r="K17" s="83"/>
    </row>
    <row r="18" spans="1:11" ht="19.5" thickBot="1" x14ac:dyDescent="0.35">
      <c r="A18" s="27" t="s">
        <v>95</v>
      </c>
      <c r="B18" s="28">
        <f>SUM(B3:B16)</f>
        <v>0</v>
      </c>
      <c r="C18" s="28">
        <f t="shared" ref="C18:K18" si="0">SUM(C3:C16)</f>
        <v>0</v>
      </c>
      <c r="D18" s="28">
        <f t="shared" si="0"/>
        <v>0</v>
      </c>
      <c r="E18" s="28">
        <f t="shared" si="0"/>
        <v>0</v>
      </c>
      <c r="F18" s="28">
        <f t="shared" si="0"/>
        <v>0</v>
      </c>
      <c r="G18" s="28">
        <f t="shared" si="0"/>
        <v>0</v>
      </c>
      <c r="H18" s="28">
        <f t="shared" si="0"/>
        <v>0</v>
      </c>
      <c r="I18" s="28">
        <f t="shared" si="0"/>
        <v>0</v>
      </c>
      <c r="J18" s="28">
        <f t="shared" si="0"/>
        <v>0</v>
      </c>
      <c r="K18" s="28">
        <f t="shared" si="0"/>
        <v>0</v>
      </c>
    </row>
    <row r="19" spans="1:11" ht="15.75" thickBot="1" x14ac:dyDescent="0.3"/>
    <row r="20" spans="1:11" ht="19.5" thickBot="1" x14ac:dyDescent="0.35">
      <c r="A20" s="63" t="s">
        <v>62</v>
      </c>
      <c r="B20" s="58">
        <f>SUM(B18:K18)</f>
        <v>0</v>
      </c>
    </row>
    <row r="21" spans="1:11" ht="15.75" thickBot="1" x14ac:dyDescent="0.3"/>
    <row r="22" spans="1:11" x14ac:dyDescent="0.25">
      <c r="D22" s="274" t="s">
        <v>97</v>
      </c>
      <c r="E22" s="275"/>
      <c r="F22" s="275"/>
      <c r="G22" s="275"/>
      <c r="H22" s="275"/>
      <c r="I22" s="276"/>
    </row>
    <row r="23" spans="1:11" x14ac:dyDescent="0.25">
      <c r="D23" s="277"/>
      <c r="E23" s="278"/>
      <c r="F23" s="278"/>
      <c r="G23" s="278"/>
      <c r="H23" s="278"/>
      <c r="I23" s="279"/>
    </row>
    <row r="24" spans="1:11" x14ac:dyDescent="0.25">
      <c r="D24" s="277"/>
      <c r="E24" s="278"/>
      <c r="F24" s="278"/>
      <c r="G24" s="278"/>
      <c r="H24" s="278"/>
      <c r="I24" s="279"/>
    </row>
    <row r="25" spans="1:11" ht="15.75" thickBot="1" x14ac:dyDescent="0.3">
      <c r="D25" s="280"/>
      <c r="E25" s="281"/>
      <c r="F25" s="281"/>
      <c r="G25" s="281"/>
      <c r="H25" s="281"/>
      <c r="I25" s="282"/>
    </row>
    <row r="26" spans="1:11" ht="15.75" thickBot="1" x14ac:dyDescent="0.3"/>
    <row r="27" spans="1:11" ht="15" customHeight="1" x14ac:dyDescent="0.25">
      <c r="D27" s="274" t="s">
        <v>217</v>
      </c>
      <c r="E27" s="275"/>
      <c r="F27" s="275"/>
      <c r="G27" s="275"/>
      <c r="H27" s="275"/>
      <c r="I27" s="276"/>
    </row>
    <row r="28" spans="1:11" x14ac:dyDescent="0.25">
      <c r="D28" s="277"/>
      <c r="E28" s="278"/>
      <c r="F28" s="278"/>
      <c r="G28" s="278"/>
      <c r="H28" s="278"/>
      <c r="I28" s="279"/>
    </row>
    <row r="29" spans="1:11" ht="15.75" thickBot="1" x14ac:dyDescent="0.3">
      <c r="D29" s="280"/>
      <c r="E29" s="281"/>
      <c r="F29" s="281"/>
      <c r="G29" s="281"/>
      <c r="H29" s="281"/>
      <c r="I29" s="282"/>
    </row>
  </sheetData>
  <sheetProtection password="E193" sheet="1" objects="1" scenarios="1"/>
  <protectedRanges>
    <protectedRange password="E193" sqref="A2:K2 A18 B18 C18 D18 E18 F18 G18 H18 I18 J18 K18 A20 B20" name="Range1"/>
  </protectedRanges>
  <mergeCells count="3">
    <mergeCell ref="A1:E1"/>
    <mergeCell ref="D22:I25"/>
    <mergeCell ref="D27:I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6"/>
  <sheetViews>
    <sheetView workbookViewId="0">
      <selection activeCell="D3" sqref="D3"/>
    </sheetView>
  </sheetViews>
  <sheetFormatPr defaultRowHeight="15" x14ac:dyDescent="0.25"/>
  <cols>
    <col min="1" max="2" width="21" style="1" customWidth="1"/>
    <col min="3" max="3" width="21.28515625" style="1" customWidth="1"/>
    <col min="4" max="4" width="14.85546875" style="1" customWidth="1"/>
    <col min="5" max="5" width="16.42578125" style="1" customWidth="1"/>
    <col min="6" max="6" width="15.5703125" style="1" customWidth="1"/>
    <col min="7" max="16384" width="9.140625" style="1"/>
  </cols>
  <sheetData>
    <row r="1" spans="1:15" ht="23.25" thickBot="1" x14ac:dyDescent="0.35">
      <c r="A1" s="272" t="s">
        <v>104</v>
      </c>
      <c r="B1" s="289"/>
      <c r="C1" s="289"/>
      <c r="D1" s="289"/>
      <c r="E1" s="289"/>
      <c r="F1" s="273"/>
    </row>
    <row r="2" spans="1:15" ht="63.75" thickBot="1" x14ac:dyDescent="0.3">
      <c r="A2" s="88" t="s">
        <v>98</v>
      </c>
      <c r="B2" s="89" t="s">
        <v>100</v>
      </c>
      <c r="C2" s="88" t="s">
        <v>99</v>
      </c>
      <c r="D2" s="89" t="s">
        <v>103</v>
      </c>
      <c r="E2" s="89" t="s">
        <v>102</v>
      </c>
      <c r="F2" s="89" t="s">
        <v>101</v>
      </c>
    </row>
    <row r="3" spans="1:15" ht="15.75" thickBot="1" x14ac:dyDescent="0.3">
      <c r="A3" s="2"/>
      <c r="B3" s="2"/>
      <c r="C3" s="5">
        <v>0</v>
      </c>
      <c r="D3" s="87">
        <v>0.02</v>
      </c>
      <c r="E3" s="90">
        <f>SUM(C3*D3)</f>
        <v>0</v>
      </c>
      <c r="F3" s="5"/>
      <c r="H3" s="301" t="s">
        <v>105</v>
      </c>
      <c r="I3" s="302"/>
      <c r="J3" s="302"/>
      <c r="K3" s="302"/>
      <c r="L3" s="302"/>
      <c r="M3" s="302"/>
      <c r="N3" s="302"/>
      <c r="O3" s="303"/>
    </row>
    <row r="4" spans="1:15" ht="15.75" thickBot="1" x14ac:dyDescent="0.3">
      <c r="A4" s="2"/>
      <c r="B4" s="2"/>
      <c r="C4" s="5"/>
      <c r="D4" s="87"/>
      <c r="E4" s="90">
        <f t="shared" ref="E4:E15" si="0">SUM(C4*D4)</f>
        <v>0</v>
      </c>
      <c r="F4" s="5"/>
      <c r="H4" s="304"/>
      <c r="I4" s="305"/>
      <c r="J4" s="305"/>
      <c r="K4" s="305"/>
      <c r="L4" s="305"/>
      <c r="M4" s="305"/>
      <c r="N4" s="305"/>
      <c r="O4" s="306"/>
    </row>
    <row r="5" spans="1:15" ht="15.75" thickBot="1" x14ac:dyDescent="0.3">
      <c r="A5" s="2"/>
      <c r="B5" s="2"/>
      <c r="C5" s="5"/>
      <c r="D5" s="87"/>
      <c r="E5" s="90">
        <f t="shared" si="0"/>
        <v>0</v>
      </c>
      <c r="F5" s="5"/>
      <c r="H5" s="304"/>
      <c r="I5" s="305"/>
      <c r="J5" s="305"/>
      <c r="K5" s="305"/>
      <c r="L5" s="305"/>
      <c r="M5" s="305"/>
      <c r="N5" s="305"/>
      <c r="O5" s="306"/>
    </row>
    <row r="6" spans="1:15" ht="15.75" thickBot="1" x14ac:dyDescent="0.3">
      <c r="A6" s="2"/>
      <c r="B6" s="2"/>
      <c r="C6" s="5"/>
      <c r="D6" s="87"/>
      <c r="E6" s="90">
        <f t="shared" si="0"/>
        <v>0</v>
      </c>
      <c r="F6" s="5"/>
      <c r="H6" s="307"/>
      <c r="I6" s="308"/>
      <c r="J6" s="308"/>
      <c r="K6" s="308"/>
      <c r="L6" s="308"/>
      <c r="M6" s="308"/>
      <c r="N6" s="308"/>
      <c r="O6" s="309"/>
    </row>
    <row r="7" spans="1:15" ht="15.75" thickBot="1" x14ac:dyDescent="0.3">
      <c r="A7" s="2"/>
      <c r="B7" s="2"/>
      <c r="C7" s="5"/>
      <c r="D7" s="87"/>
      <c r="E7" s="90">
        <f t="shared" si="0"/>
        <v>0</v>
      </c>
      <c r="F7" s="5"/>
    </row>
    <row r="8" spans="1:15" ht="15.75" thickBot="1" x14ac:dyDescent="0.3">
      <c r="A8" s="2"/>
      <c r="B8" s="2"/>
      <c r="C8" s="5"/>
      <c r="D8" s="87"/>
      <c r="E8" s="90">
        <f t="shared" si="0"/>
        <v>0</v>
      </c>
      <c r="F8" s="5"/>
      <c r="H8" s="274" t="s">
        <v>218</v>
      </c>
      <c r="I8" s="275"/>
      <c r="J8" s="275"/>
      <c r="K8" s="275"/>
      <c r="L8" s="275"/>
      <c r="M8" s="275"/>
      <c r="N8" s="275"/>
      <c r="O8" s="276"/>
    </row>
    <row r="9" spans="1:15" ht="15.75" thickBot="1" x14ac:dyDescent="0.3">
      <c r="A9" s="2"/>
      <c r="B9" s="2"/>
      <c r="C9" s="5"/>
      <c r="D9" s="87"/>
      <c r="E9" s="90">
        <f t="shared" si="0"/>
        <v>0</v>
      </c>
      <c r="F9" s="5"/>
      <c r="H9" s="277"/>
      <c r="I9" s="278"/>
      <c r="J9" s="278"/>
      <c r="K9" s="278"/>
      <c r="L9" s="278"/>
      <c r="M9" s="278"/>
      <c r="N9" s="278"/>
      <c r="O9" s="279"/>
    </row>
    <row r="10" spans="1:15" ht="15.75" thickBot="1" x14ac:dyDescent="0.3">
      <c r="A10" s="2"/>
      <c r="B10" s="2"/>
      <c r="C10" s="5"/>
      <c r="D10" s="87"/>
      <c r="E10" s="90">
        <f t="shared" si="0"/>
        <v>0</v>
      </c>
      <c r="F10" s="5"/>
      <c r="H10" s="280"/>
      <c r="I10" s="281"/>
      <c r="J10" s="281"/>
      <c r="K10" s="281"/>
      <c r="L10" s="281"/>
      <c r="M10" s="281"/>
      <c r="N10" s="281"/>
      <c r="O10" s="282"/>
    </row>
    <row r="11" spans="1:15" ht="15.75" thickBot="1" x14ac:dyDescent="0.3">
      <c r="A11" s="2"/>
      <c r="B11" s="2"/>
      <c r="C11" s="5"/>
      <c r="D11" s="87"/>
      <c r="E11" s="90">
        <f t="shared" si="0"/>
        <v>0</v>
      </c>
      <c r="F11" s="5"/>
    </row>
    <row r="12" spans="1:15" ht="15.75" thickBot="1" x14ac:dyDescent="0.3">
      <c r="A12" s="2"/>
      <c r="B12" s="2"/>
      <c r="C12" s="5"/>
      <c r="D12" s="87"/>
      <c r="E12" s="90">
        <f t="shared" si="0"/>
        <v>0</v>
      </c>
      <c r="F12" s="5"/>
    </row>
    <row r="13" spans="1:15" ht="15.75" thickBot="1" x14ac:dyDescent="0.3">
      <c r="A13" s="2"/>
      <c r="B13" s="2"/>
      <c r="C13" s="5"/>
      <c r="D13" s="87"/>
      <c r="E13" s="90">
        <f t="shared" si="0"/>
        <v>0</v>
      </c>
      <c r="F13" s="5"/>
    </row>
    <row r="14" spans="1:15" ht="15.75" thickBot="1" x14ac:dyDescent="0.3">
      <c r="A14" s="2"/>
      <c r="B14" s="2"/>
      <c r="C14" s="5"/>
      <c r="D14" s="87"/>
      <c r="E14" s="90">
        <f t="shared" si="0"/>
        <v>0</v>
      </c>
      <c r="F14" s="5"/>
    </row>
    <row r="15" spans="1:15" ht="15.75" thickBot="1" x14ac:dyDescent="0.3">
      <c r="A15" s="2"/>
      <c r="B15" s="2"/>
      <c r="C15" s="5"/>
      <c r="D15" s="87"/>
      <c r="E15" s="90">
        <f t="shared" si="0"/>
        <v>0</v>
      </c>
      <c r="F15" s="5"/>
    </row>
    <row r="16" spans="1:15" ht="19.5" thickBot="1" x14ac:dyDescent="0.35">
      <c r="A16" s="53" t="s">
        <v>3</v>
      </c>
      <c r="B16" s="53"/>
      <c r="C16" s="91">
        <f>SUM(C3:C15)</f>
        <v>0</v>
      </c>
      <c r="D16" s="91"/>
      <c r="E16" s="91">
        <f t="shared" ref="E16:F16" si="1">SUM(E3:E15)</f>
        <v>0</v>
      </c>
      <c r="F16" s="91">
        <f t="shared" si="1"/>
        <v>0</v>
      </c>
    </row>
  </sheetData>
  <sheetProtection password="E193" sheet="1" objects="1" scenarios="1"/>
  <protectedRanges>
    <protectedRange password="E193" sqref="A2:F2 E3 E4 E5 E6 E7 E8 E9 E10 E11 E12 E13 E14 E15 A16 B16 C16 D16 E16 F16" name="Range1"/>
  </protectedRanges>
  <mergeCells count="3">
    <mergeCell ref="A1:F1"/>
    <mergeCell ref="H3:O6"/>
    <mergeCell ref="H8:O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7"/>
  <sheetViews>
    <sheetView workbookViewId="0">
      <selection activeCell="E17" sqref="E17"/>
    </sheetView>
  </sheetViews>
  <sheetFormatPr defaultRowHeight="15" x14ac:dyDescent="0.25"/>
  <cols>
    <col min="1" max="1" width="26.5703125" style="1" customWidth="1"/>
    <col min="2" max="2" width="15.42578125" style="1" customWidth="1"/>
    <col min="3" max="3" width="19.42578125" style="1" customWidth="1"/>
    <col min="4" max="16384" width="9.140625" style="1"/>
  </cols>
  <sheetData>
    <row r="1" spans="1:11" ht="23.25" thickBot="1" x14ac:dyDescent="0.35">
      <c r="A1" s="318" t="s">
        <v>123</v>
      </c>
      <c r="B1" s="319"/>
      <c r="C1" s="320"/>
    </row>
    <row r="2" spans="1:11" ht="30.75" thickBot="1" x14ac:dyDescent="0.3">
      <c r="A2" s="93" t="s">
        <v>106</v>
      </c>
      <c r="B2" s="94" t="s">
        <v>107</v>
      </c>
      <c r="C2" s="95" t="s">
        <v>108</v>
      </c>
    </row>
    <row r="3" spans="1:11" ht="15.75" thickBot="1" x14ac:dyDescent="0.3">
      <c r="A3" s="81" t="s">
        <v>109</v>
      </c>
      <c r="B3" s="4"/>
      <c r="C3" s="79">
        <f>SUM(B3*12)</f>
        <v>0</v>
      </c>
      <c r="E3" s="301" t="s">
        <v>122</v>
      </c>
      <c r="F3" s="310"/>
      <c r="G3" s="310"/>
      <c r="H3" s="310"/>
      <c r="I3" s="310"/>
      <c r="J3" s="310"/>
      <c r="K3" s="311"/>
    </row>
    <row r="4" spans="1:11" ht="15.75" thickBot="1" x14ac:dyDescent="0.3">
      <c r="A4" s="81" t="s">
        <v>110</v>
      </c>
      <c r="B4" s="4"/>
      <c r="C4" s="79">
        <f t="shared" ref="C4:C16" si="0">SUM(B4*12)</f>
        <v>0</v>
      </c>
      <c r="E4" s="312"/>
      <c r="F4" s="313"/>
      <c r="G4" s="313"/>
      <c r="H4" s="313"/>
      <c r="I4" s="313"/>
      <c r="J4" s="313"/>
      <c r="K4" s="314"/>
    </row>
    <row r="5" spans="1:11" ht="15.75" thickBot="1" x14ac:dyDescent="0.3">
      <c r="A5" s="81" t="s">
        <v>111</v>
      </c>
      <c r="B5" s="4"/>
      <c r="C5" s="79">
        <f t="shared" si="0"/>
        <v>0</v>
      </c>
      <c r="E5" s="312"/>
      <c r="F5" s="313"/>
      <c r="G5" s="313"/>
      <c r="H5" s="313"/>
      <c r="I5" s="313"/>
      <c r="J5" s="313"/>
      <c r="K5" s="314"/>
    </row>
    <row r="6" spans="1:11" ht="15.75" thickBot="1" x14ac:dyDescent="0.3">
      <c r="A6" s="81" t="s">
        <v>112</v>
      </c>
      <c r="B6" s="4"/>
      <c r="C6" s="79">
        <f t="shared" si="0"/>
        <v>0</v>
      </c>
      <c r="E6" s="312"/>
      <c r="F6" s="313"/>
      <c r="G6" s="313"/>
      <c r="H6" s="313"/>
      <c r="I6" s="313"/>
      <c r="J6" s="313"/>
      <c r="K6" s="314"/>
    </row>
    <row r="7" spans="1:11" ht="15.75" thickBot="1" x14ac:dyDescent="0.3">
      <c r="A7" s="81" t="s">
        <v>113</v>
      </c>
      <c r="B7" s="4"/>
      <c r="C7" s="79">
        <f t="shared" si="0"/>
        <v>0</v>
      </c>
      <c r="E7" s="315"/>
      <c r="F7" s="316"/>
      <c r="G7" s="316"/>
      <c r="H7" s="316"/>
      <c r="I7" s="316"/>
      <c r="J7" s="316"/>
      <c r="K7" s="317"/>
    </row>
    <row r="8" spans="1:11" ht="15.75" thickBot="1" x14ac:dyDescent="0.3">
      <c r="A8" s="81" t="s">
        <v>114</v>
      </c>
      <c r="B8" s="4"/>
      <c r="C8" s="79">
        <f t="shared" si="0"/>
        <v>0</v>
      </c>
    </row>
    <row r="9" spans="1:11" ht="15.75" thickBot="1" x14ac:dyDescent="0.3">
      <c r="A9" s="81" t="s">
        <v>115</v>
      </c>
      <c r="B9" s="4"/>
      <c r="C9" s="79">
        <f t="shared" si="0"/>
        <v>0</v>
      </c>
      <c r="E9" s="274" t="s">
        <v>219</v>
      </c>
      <c r="F9" s="275"/>
      <c r="G9" s="275"/>
      <c r="H9" s="275"/>
      <c r="I9" s="275"/>
      <c r="J9" s="275"/>
      <c r="K9" s="276"/>
    </row>
    <row r="10" spans="1:11" ht="15.75" thickBot="1" x14ac:dyDescent="0.3">
      <c r="A10" s="81" t="s">
        <v>116</v>
      </c>
      <c r="B10" s="4"/>
      <c r="C10" s="79">
        <f t="shared" si="0"/>
        <v>0</v>
      </c>
      <c r="E10" s="277"/>
      <c r="F10" s="278"/>
      <c r="G10" s="278"/>
      <c r="H10" s="278"/>
      <c r="I10" s="278"/>
      <c r="J10" s="278"/>
      <c r="K10" s="279"/>
    </row>
    <row r="11" spans="1:11" ht="15.75" thickBot="1" x14ac:dyDescent="0.3">
      <c r="A11" s="81" t="s">
        <v>117</v>
      </c>
      <c r="B11" s="4"/>
      <c r="C11" s="79">
        <f t="shared" si="0"/>
        <v>0</v>
      </c>
      <c r="E11" s="280"/>
      <c r="F11" s="281"/>
      <c r="G11" s="281"/>
      <c r="H11" s="281"/>
      <c r="I11" s="281"/>
      <c r="J11" s="281"/>
      <c r="K11" s="282"/>
    </row>
    <row r="12" spans="1:11" ht="15.75" thickBot="1" x14ac:dyDescent="0.3">
      <c r="A12" s="81" t="s">
        <v>118</v>
      </c>
      <c r="B12" s="4"/>
      <c r="C12" s="79">
        <f t="shared" si="0"/>
        <v>0</v>
      </c>
    </row>
    <row r="13" spans="1:11" ht="15.75" thickBot="1" x14ac:dyDescent="0.3">
      <c r="A13" s="81" t="s">
        <v>119</v>
      </c>
      <c r="B13" s="4"/>
      <c r="C13" s="79">
        <f t="shared" si="0"/>
        <v>0</v>
      </c>
    </row>
    <row r="14" spans="1:11" ht="15.75" thickBot="1" x14ac:dyDescent="0.3">
      <c r="A14" s="81" t="s">
        <v>120</v>
      </c>
      <c r="B14" s="4"/>
      <c r="C14" s="79">
        <f t="shared" si="0"/>
        <v>0</v>
      </c>
    </row>
    <row r="15" spans="1:11" ht="15.75" thickBot="1" x14ac:dyDescent="0.3">
      <c r="A15" s="81" t="s">
        <v>121</v>
      </c>
      <c r="B15" s="4"/>
      <c r="C15" s="79">
        <f t="shared" si="0"/>
        <v>0</v>
      </c>
    </row>
    <row r="16" spans="1:11" ht="15.75" thickBot="1" x14ac:dyDescent="0.3">
      <c r="A16" s="92"/>
      <c r="B16" s="9"/>
      <c r="C16" s="79">
        <f t="shared" si="0"/>
        <v>0</v>
      </c>
    </row>
    <row r="17" spans="1:3" ht="19.5" thickBot="1" x14ac:dyDescent="0.35">
      <c r="A17" s="63" t="s">
        <v>3</v>
      </c>
      <c r="B17" s="63">
        <f>SUM(B3:B16)</f>
        <v>0</v>
      </c>
      <c r="C17" s="63">
        <f>SUM(C3:C16)</f>
        <v>0</v>
      </c>
    </row>
  </sheetData>
  <sheetProtection password="E193" sheet="1" objects="1" scenarios="1"/>
  <protectedRanges>
    <protectedRange password="E193" sqref="C2:C17 B17 A17 B2 A2" name="Range1"/>
  </protectedRanges>
  <mergeCells count="3">
    <mergeCell ref="E3:K7"/>
    <mergeCell ref="A1:C1"/>
    <mergeCell ref="E9:K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Totals</vt:lpstr>
      <vt:lpstr>Expense Chart</vt:lpstr>
      <vt:lpstr>1-Automobile</vt:lpstr>
      <vt:lpstr>2-Cost of Goods Sold</vt:lpstr>
      <vt:lpstr>3-Depletion</vt:lpstr>
      <vt:lpstr>4-Depreciation</vt:lpstr>
      <vt:lpstr>5-Employee Pay</vt:lpstr>
      <vt:lpstr>6-Interest</vt:lpstr>
      <vt:lpstr>7-Insurance</vt:lpstr>
      <vt:lpstr>8-Legal &amp; Professional Fees</vt:lpstr>
      <vt:lpstr>9-Pension Plans</vt:lpstr>
      <vt:lpstr>10-Rent</vt:lpstr>
      <vt:lpstr>11-Startup Cost</vt:lpstr>
      <vt:lpstr>12-Taxes</vt:lpstr>
      <vt:lpstr>13-Travel</vt:lpstr>
      <vt:lpstr>14-Other</vt:lpstr>
      <vt:lpstr>15-Revenues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2014-03-19T21:35:50Z</dcterms:created>
  <dcterms:modified xsi:type="dcterms:W3CDTF">2015-05-04T23:55:55Z</dcterms:modified>
</cp:coreProperties>
</file>